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CLC\_CPL_2015\_PREGÕES\PREGÃO_041_2015 - Materiais para Almoxarifado\Pregão 041-2015\"/>
    </mc:Choice>
  </mc:AlternateContent>
  <bookViews>
    <workbookView xWindow="0" yWindow="0" windowWidth="24000" windowHeight="9135" activeTab="1"/>
  </bookViews>
  <sheets>
    <sheet name="Pregão_MATERIAIS 2015" sheetId="1" r:id="rId1"/>
    <sheet name="Em_Branco" sheetId="2" r:id="rId2"/>
  </sheets>
  <externalReferences>
    <externalReference r:id="rId3"/>
  </externalReferences>
  <definedNames>
    <definedName name="_xlnm._FilterDatabase" localSheetId="0" hidden="1">'Pregão_MATERIAIS 2015'!#REF!</definedName>
    <definedName name="_xlnm.Print_Area" localSheetId="1">Em_Branco!$A$1:$G$74</definedName>
    <definedName name="_xlnm.Print_Area" localSheetId="0">'Pregão_MATERIAIS 2015'!$A$1:$G$74</definedName>
    <definedName name="BDI">[1]INSUMOS!$D$11</definedName>
    <definedName name="e">#REF!</definedName>
    <definedName name="INSUMOS">[1]INSUMOS!$A$1:$D$65536</definedName>
    <definedName name="PLANILHA">[1]QUANTITATIVO!$B$1:$G$65536</definedName>
    <definedName name="SERVICOS">[1]COMPOSICAO!$A$1:$I$65536</definedName>
    <definedName name="_xlnm.Print_Titles" localSheetId="1">Em_Branco!$1:$8</definedName>
    <definedName name="_xlnm.Print_Titles" localSheetId="0">'Pregão_MATERIAIS 2015'!$1:$8</definedName>
  </definedNames>
  <calcPr calcId="152511"/>
</workbook>
</file>

<file path=xl/calcChain.xml><?xml version="1.0" encoding="utf-8"?>
<calcChain xmlns="http://schemas.openxmlformats.org/spreadsheetml/2006/main">
  <c r="G72" i="1" l="1"/>
  <c r="G70" i="1" s="1"/>
  <c r="G71" i="1"/>
  <c r="G68" i="1"/>
  <c r="G67" i="1"/>
  <c r="G66" i="1"/>
  <c r="G65" i="1"/>
  <c r="G64" i="1"/>
  <c r="G63" i="1"/>
  <c r="G62" i="1" s="1"/>
  <c r="G60" i="1"/>
  <c r="G59" i="1"/>
  <c r="G58" i="1"/>
  <c r="G57" i="1"/>
  <c r="G56" i="1"/>
  <c r="G55" i="1"/>
  <c r="G54" i="1"/>
  <c r="G53" i="1"/>
  <c r="G52" i="1"/>
  <c r="G51" i="1"/>
  <c r="G50" i="1"/>
  <c r="G49" i="1"/>
  <c r="G48" i="1"/>
  <c r="G47" i="1"/>
  <c r="G46" i="1"/>
  <c r="G45" i="1"/>
  <c r="G41" i="1" s="1"/>
  <c r="G44" i="1"/>
  <c r="G43" i="1"/>
  <c r="G42" i="1"/>
  <c r="G39" i="1"/>
  <c r="G38" i="1"/>
  <c r="G37" i="1"/>
  <c r="G36" i="1"/>
  <c r="G35" i="1"/>
  <c r="G31" i="1" s="1"/>
  <c r="G34" i="1"/>
  <c r="G33" i="1"/>
  <c r="G32" i="1"/>
  <c r="G29" i="1"/>
  <c r="G28" i="1"/>
  <c r="G27" i="1"/>
  <c r="G26" i="1"/>
  <c r="G23" i="1"/>
  <c r="G22" i="1"/>
  <c r="G21" i="1"/>
  <c r="G20" i="1"/>
  <c r="G19" i="1" s="1"/>
  <c r="G11" i="1"/>
  <c r="G12" i="1"/>
  <c r="G13" i="1"/>
  <c r="G14" i="1"/>
  <c r="G15" i="1"/>
  <c r="G16" i="1"/>
  <c r="G17" i="1"/>
  <c r="G10" i="1"/>
  <c r="G9" i="1" s="1"/>
  <c r="G25" i="1"/>
  <c r="G74" i="1" l="1"/>
</calcChain>
</file>

<file path=xl/sharedStrings.xml><?xml version="1.0" encoding="utf-8"?>
<sst xmlns="http://schemas.openxmlformats.org/spreadsheetml/2006/main" count="290" uniqueCount="83">
  <si>
    <t xml:space="preserve">T    O    T    A    L     </t>
  </si>
  <si>
    <t>Quantidade</t>
  </si>
  <si>
    <t>Unidade</t>
  </si>
  <si>
    <t>Item</t>
  </si>
  <si>
    <t>UNIVERSIDADE FEDERAL DA PARAÍBA</t>
  </si>
  <si>
    <t>SERVIÇO</t>
  </si>
  <si>
    <t>CÓDIGO</t>
  </si>
  <si>
    <t>L</t>
  </si>
  <si>
    <t xml:space="preserve">PREFEITURA UNIVERSITÁRIA </t>
  </si>
  <si>
    <t>COORDENÇÃO DE MANUTENÇÃO E CONSERVAÇÃO</t>
  </si>
  <si>
    <t>LOCAL: CAMPUS I - UFPB</t>
  </si>
  <si>
    <t>M²</t>
  </si>
  <si>
    <t>UNID</t>
  </si>
  <si>
    <t>CARIMBO:</t>
  </si>
  <si>
    <t>CIMENTO PORTLAND COMPOSTO CP II-32 (SACO DE 50 KG)</t>
  </si>
  <si>
    <t>AREIA GROSSA - POSTO JAZIDA/FORNECEDOR</t>
  </si>
  <si>
    <t>M³</t>
  </si>
  <si>
    <t>Kg</t>
  </si>
  <si>
    <t>PEDRA BRITADA N. 0, OU PEDRISCO (4,8 A 9,5 MM) POSTO PEDREIRA/FORNECEDOR, SEM FRETE</t>
  </si>
  <si>
    <t>PEDRA BRITADA N. 1 (9,5 a 19 MM) POSTO PEDREIRA/FORNECEDOR, SEM FRETE</t>
  </si>
  <si>
    <t>SOLUCAO ASFALTICA ELASTOMERICA IMPERMEABILIZANTE, APLICACAO A FRIO</t>
  </si>
  <si>
    <t>MASTIQUE ELASTICO BASE SILICONE - 310 ML</t>
  </si>
  <si>
    <t>FITA CREPE EM ROLOS 25MMX50M</t>
  </si>
  <si>
    <t>BLOCO CERAMICO (ALVENARIA DE VEDACAO), 8 FUROS, DE 9 X 19 X 19 CM</t>
  </si>
  <si>
    <t>LONA PLASTICA PRETA L ARGURA  8M, ESPESSURA 150 MICRAS</t>
  </si>
  <si>
    <t>M</t>
  </si>
  <si>
    <t>LIXA EM FOLHA PARA PAREDE OU MADEIRA, NUMERO 120 (COR VERMELHA)</t>
  </si>
  <si>
    <t>MANGUEIRA CRISTAL PARA NIVEL, LISA, PVC TRANSPARENTE, 5/16" X1 MM</t>
  </si>
  <si>
    <t>TRENA METALICA COMPRIMENTO 5M</t>
  </si>
  <si>
    <t>BROCHA PARA PINTURA 190 X 76 MM</t>
  </si>
  <si>
    <t>COTAÇÃO</t>
  </si>
  <si>
    <t>TRINCHA MEDIA COM CERDAS PARA PINTURA DE PAREDES E ESTRUTURAS METÁLICAS 1/2"</t>
  </si>
  <si>
    <t>ROLO LA DE CARNEIRO 15 CM</t>
  </si>
  <si>
    <t>ROLO DE ESPUMA POLIESTER 9 CM</t>
  </si>
  <si>
    <t>TRINCHA MEDIA COM CERDAS PARA PINTURA DE PAREDES E ESTRUTURAS METÁLICAS 3/4"</t>
  </si>
  <si>
    <t>GESSO</t>
  </si>
  <si>
    <t>BLOCO DE GESSO E = 10 CM, *67 X 50* CM</t>
  </si>
  <si>
    <t>PLACA DE GESSO PARA FORRO, DE  *60 X 60* CM E ESPESSURA DE 12 MM (30 MM NAS BORDAS) SEM COLOCACAO</t>
  </si>
  <si>
    <t>TELHA DE FIBROCIMENTO ONDULADA E = 6 MM, DE *2,44  X 1,10* M (SEM AMIANTO)</t>
  </si>
  <si>
    <t>TELHA DE FIBROCIMENTO ONDULADA E = 6 MM, DE *3,66  X 1,10* M (SEM AMIANTO)</t>
  </si>
  <si>
    <t>TELHA DE FIBROCIMENTO ONDULADA E = 8 MM, DE *1,53  X 1,10* M (SEM AMIANTO)</t>
  </si>
  <si>
    <t>TELHA DE FIBROCIMENTO TIPO MAXIPLAC E= 6MM, DE 3,00 X 1,064 M (SEM AMIANTO)</t>
  </si>
  <si>
    <t>TELHA DE FIBROCIMENTO TIPO MAXIPLAC E= 6MM, DE 3,70 X 1,064 M (SEM AMIANTO)</t>
  </si>
  <si>
    <t>CUMEEIRA ARTICULADA DE FIBROCIMENTO PARA TELHA ONDULADA E= 6 MM (SEM AMIANTO)</t>
  </si>
  <si>
    <t>VEU POLIESTER</t>
  </si>
  <si>
    <t>SISAL EM FIBRA</t>
  </si>
  <si>
    <t>MANGUEIRA CRISTAL, LISA, PVC TRANSPARENTE, 3/4" X 2 MM</t>
  </si>
  <si>
    <t>MANTA IMPERMEABILIZANTE A BASE DE ASFALTO MODIFICADO C/POLIMEROS DE APP TIPO TORODIM 5MM VIAPOL OU EQUIVALENTE</t>
  </si>
  <si>
    <t>AREIA MEDIA - POSTO JAZIDA/FORNECEDOR</t>
  </si>
  <si>
    <t>AREIA FINA - POSTO JAZIDA/FORNECEDOR</t>
  </si>
  <si>
    <t>MASSA PLASTICA ADESIVA PARA MARMORE/GRANITO</t>
  </si>
  <si>
    <t>KG</t>
  </si>
  <si>
    <t>PARAFUSO ZINCADO ROSCA SOBERBA, CABECA SEXTAVADA, 5/16 " X 110 MM, PARA FIXACAO DE TELHA EM MADEIRA</t>
  </si>
  <si>
    <t>PARAFUSO ZINCADO 5/16 " X 250 MM PARA FIXACAO DE TELHA DE FIBROCIMENTO CANALETE 49, INCLUI BUCHA NYLON S-10</t>
  </si>
  <si>
    <t>CAL HIDRATADA CH-I, DE 1A. QUALIDADE, PARA ARGAMASSA</t>
  </si>
  <si>
    <t>LIXA P/ FERRO nº 36</t>
  </si>
  <si>
    <t>LIXA P/ FERRO nº 50</t>
  </si>
  <si>
    <t>LIXA P/ FERRO nº 60</t>
  </si>
  <si>
    <t>LIXA P/ FERRO nº 100</t>
  </si>
  <si>
    <t>PUXADOR DE METAL PARA PORTA DE MOVEL</t>
  </si>
  <si>
    <t>PUXADOR REDONDO PARA GAVETA DE MOVEL</t>
  </si>
  <si>
    <t>SELADOR PARA MADEIRA</t>
  </si>
  <si>
    <t>COMPENSADO EM MDF DE 18 MM COR BRANCA</t>
  </si>
  <si>
    <t xml:space="preserve">LINHA DE MADEIRA 5 METROS 3" X 6" </t>
  </si>
  <si>
    <t>PREGO ARESTADO 1 1/2" X 13</t>
  </si>
  <si>
    <t>TRENA DE FIBRA 50 METROS COM TRAVA</t>
  </si>
  <si>
    <t>GL</t>
  </si>
  <si>
    <t>CHAPA</t>
  </si>
  <si>
    <t>METRO</t>
  </si>
  <si>
    <t>ESPUMA EXPANSIVA DE POLIURETANDO BISNAGA COM 500 ml</t>
  </si>
  <si>
    <t>CLORO ORGANICO TRICLOROISOCIANURATO DE SÓDIO GRANULADO PARA POTABILIZAÇÃO DE ÁGUA PARA CONSUMO HUMANO - 50 kg</t>
  </si>
  <si>
    <t>CLORO ORGANICO TRICLOROISOCIANURATO DE SÓDIO EM TABLETE PARA POTABILIZAÇÃO DE ÁGUA PARA CONSUMO HUMANO - 200 g</t>
  </si>
  <si>
    <t>LIXA P/ FERRO nº 150</t>
  </si>
  <si>
    <t>ANEXO VI - FORNECIMENTO DE MATERIAIS DE CONSUMO PARA MANUTENÇÃO DAS EDIFICAÇÕES NO ÂMBITO DO CAMPUS I UFPB</t>
  </si>
  <si>
    <t>GRUPO 01 - MATERIAIS DE MANUTENÇÃO CIVIL</t>
  </si>
  <si>
    <t>GRUPO 02 - MATERIAIS DE MANUTENÇÃO CIVIL - IMPERMEABILIZAÇÕES</t>
  </si>
  <si>
    <t>GRUPO 03 - MATERIAIS DE MANUTENÇÃO CIVIL - GESSO</t>
  </si>
  <si>
    <t>GRUPO 04 - MATERIAIS DE MANUTENÇÃO CIVIL - TELHAS E ACESSÓRIOS</t>
  </si>
  <si>
    <t>GRUPO 05 - MATERIAIS DE MANUTENÇÃO CIVIL - ACABAMENTO E DIVERSOS</t>
  </si>
  <si>
    <t>GRUPO 06 - MATERIAIS DE MANUTENÇÃO - PARA MOBILIA</t>
  </si>
  <si>
    <t>GRUPO 07 - MATERIAIS DE MANUTENÇÃO ÁGUA PARA CONSUMO HUMANO - DESINFECÇÃO DE ÁGUA SUBTERRÂNEA</t>
  </si>
  <si>
    <t xml:space="preserve">Preço
Unitário </t>
  </si>
  <si>
    <t>Preço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</si>
</sst>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_(&quot;R$&quot;* #,##0.00_);_(&quot;R$&quot;* \(#,##0.00\);_(&quot;R$&quot;* &quot;-&quot;??_);_(@_)"/>
  </numFmts>
  <fonts count="12" x14ac:knownFonts="1">
    <font>
      <sz val="10"/>
      <name val="Times New Roman"/>
    </font>
    <font>
      <sz val="11"/>
      <color theme="1"/>
      <name val="Calibri"/>
      <family val="2"/>
      <scheme val="minor"/>
    </font>
    <font>
      <sz val="10"/>
      <name val="Calibri"/>
      <family val="2"/>
      <scheme val="minor"/>
    </font>
    <font>
      <sz val="10"/>
      <name val="Times New Roman"/>
      <family val="1"/>
    </font>
    <font>
      <b/>
      <sz val="12"/>
      <name val="Calibri"/>
      <family val="2"/>
      <scheme val="minor"/>
    </font>
    <font>
      <sz val="12"/>
      <name val="Calibri"/>
      <family val="2"/>
      <scheme val="minor"/>
    </font>
    <font>
      <b/>
      <i/>
      <sz val="14"/>
      <name val="Calibri"/>
      <family val="2"/>
      <scheme val="minor"/>
    </font>
    <font>
      <sz val="10"/>
      <name val="Arial"/>
      <family val="2"/>
    </font>
    <font>
      <sz val="11"/>
      <color indexed="8"/>
      <name val="Calibri"/>
      <family val="2"/>
    </font>
    <font>
      <b/>
      <sz val="18"/>
      <name val="Calibri"/>
      <family val="2"/>
      <scheme val="minor"/>
    </font>
    <font>
      <b/>
      <sz val="14"/>
      <name val="Calibri"/>
      <family val="2"/>
      <scheme val="minor"/>
    </font>
    <font>
      <u/>
      <sz val="12"/>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s>
  <borders count="36">
    <border>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22">
    <xf numFmtId="0" fontId="0" fillId="0" borderId="0"/>
    <xf numFmtId="164" fontId="3" fillId="0" borderId="0" applyFont="0" applyFill="0" applyBorder="0" applyAlignment="0" applyProtection="0"/>
    <xf numFmtId="0" fontId="3" fillId="0" borderId="0"/>
    <xf numFmtId="0" fontId="3" fillId="0" borderId="0"/>
    <xf numFmtId="0" fontId="7" fillId="0" borderId="0"/>
    <xf numFmtId="0" fontId="7" fillId="0" borderId="0"/>
    <xf numFmtId="0" fontId="8" fillId="0" borderId="0"/>
    <xf numFmtId="165"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1"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xf numFmtId="164" fontId="3" fillId="0" borderId="0" applyFont="0" applyFill="0" applyBorder="0" applyAlignment="0" applyProtection="0"/>
  </cellStyleXfs>
  <cellXfs count="74">
    <xf numFmtId="0" fontId="0" fillId="0" borderId="0" xfId="0"/>
    <xf numFmtId="0" fontId="2" fillId="2" borderId="0" xfId="0" applyFont="1" applyFill="1" applyAlignment="1">
      <alignment vertical="center"/>
    </xf>
    <xf numFmtId="0" fontId="2" fillId="0" borderId="0" xfId="0" applyFont="1" applyAlignment="1">
      <alignment vertical="center"/>
    </xf>
    <xf numFmtId="164" fontId="2" fillId="0" borderId="0" xfId="0" applyNumberFormat="1" applyFont="1" applyAlignment="1">
      <alignment vertical="center"/>
    </xf>
    <xf numFmtId="0" fontId="2" fillId="0" borderId="0" xfId="0" applyFont="1" applyAlignment="1">
      <alignment horizontal="center" vertical="center"/>
    </xf>
    <xf numFmtId="0" fontId="2" fillId="0" borderId="0" xfId="0" applyFont="1" applyAlignment="1">
      <alignment horizontal="justify" vertical="center" wrapText="1"/>
    </xf>
    <xf numFmtId="43" fontId="2" fillId="0" borderId="0" xfId="0" applyNumberFormat="1" applyFont="1" applyAlignment="1">
      <alignment vertical="center"/>
    </xf>
    <xf numFmtId="0" fontId="2" fillId="2" borderId="0" xfId="0" applyFont="1" applyFill="1" applyBorder="1" applyAlignment="1">
      <alignment vertical="center"/>
    </xf>
    <xf numFmtId="164" fontId="5" fillId="2" borderId="1" xfId="1" applyFont="1" applyFill="1" applyBorder="1" applyAlignment="1">
      <alignment horizontal="center" vertical="center"/>
    </xf>
    <xf numFmtId="164" fontId="5" fillId="2" borderId="2" xfId="1"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0" xfId="0" applyFont="1" applyBorder="1" applyAlignment="1">
      <alignment vertical="center"/>
    </xf>
    <xf numFmtId="164" fontId="6" fillId="3" borderId="1" xfId="1" applyFont="1" applyFill="1" applyBorder="1" applyAlignment="1">
      <alignment horizontal="center" vertical="center"/>
    </xf>
    <xf numFmtId="0" fontId="5" fillId="2" borderId="0" xfId="0" applyFont="1" applyFill="1" applyAlignment="1">
      <alignment vertical="center"/>
    </xf>
    <xf numFmtId="0" fontId="5" fillId="2" borderId="2" xfId="0" applyFont="1" applyFill="1" applyBorder="1" applyAlignment="1">
      <alignment horizontal="justify" vertical="center" wrapText="1"/>
    </xf>
    <xf numFmtId="0" fontId="2" fillId="0" borderId="0" xfId="0" applyFont="1" applyFill="1" applyBorder="1" applyAlignment="1">
      <alignment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164" fontId="6" fillId="0" borderId="2" xfId="1" applyFont="1" applyFill="1" applyBorder="1" applyAlignment="1">
      <alignment horizontal="center" vertical="center"/>
    </xf>
    <xf numFmtId="164" fontId="6" fillId="0" borderId="1" xfId="1" applyFont="1" applyFill="1" applyBorder="1" applyAlignment="1">
      <alignment horizontal="center" vertical="center"/>
    </xf>
    <xf numFmtId="0" fontId="4" fillId="0" borderId="15"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2" fillId="4" borderId="5" xfId="2" applyFont="1" applyFill="1" applyBorder="1" applyAlignment="1">
      <alignment horizontal="center" vertical="center"/>
    </xf>
    <xf numFmtId="0" fontId="2" fillId="4" borderId="6" xfId="2" applyFont="1" applyFill="1" applyBorder="1" applyAlignment="1">
      <alignment horizontal="center" vertical="center"/>
    </xf>
    <xf numFmtId="0" fontId="2" fillId="4" borderId="8" xfId="2" applyFont="1" applyFill="1" applyBorder="1" applyAlignment="1">
      <alignment horizontal="center" vertical="center"/>
    </xf>
    <xf numFmtId="0" fontId="2" fillId="4" borderId="9" xfId="2" applyFont="1" applyFill="1" applyBorder="1" applyAlignment="1">
      <alignment horizontal="center" vertical="center"/>
    </xf>
    <xf numFmtId="0" fontId="10" fillId="4" borderId="5" xfId="2" applyFont="1" applyFill="1" applyBorder="1" applyAlignment="1">
      <alignment horizontal="left" vertical="center" wrapText="1"/>
    </xf>
    <xf numFmtId="0" fontId="10" fillId="4" borderId="7" xfId="2" applyFont="1" applyFill="1" applyBorder="1" applyAlignment="1">
      <alignment horizontal="left" vertical="center" wrapText="1"/>
    </xf>
    <xf numFmtId="0" fontId="10" fillId="4" borderId="10" xfId="2" applyFont="1" applyFill="1" applyBorder="1" applyAlignment="1">
      <alignment horizontal="left" vertical="center" wrapText="1"/>
    </xf>
    <xf numFmtId="0" fontId="10" fillId="4" borderId="11" xfId="2" applyFont="1" applyFill="1" applyBorder="1" applyAlignment="1">
      <alignment horizontal="left" vertical="center" wrapText="1"/>
    </xf>
    <xf numFmtId="0" fontId="10" fillId="4" borderId="12" xfId="2" applyFont="1" applyFill="1" applyBorder="1" applyAlignment="1">
      <alignment horizontal="left" vertical="center" wrapText="1"/>
    </xf>
    <xf numFmtId="0" fontId="4" fillId="0" borderId="22"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11" fillId="4" borderId="24" xfId="2" applyFont="1" applyFill="1" applyBorder="1" applyAlignment="1">
      <alignment horizontal="left" vertical="top"/>
    </xf>
    <xf numFmtId="0" fontId="4" fillId="0" borderId="26" xfId="0" applyFont="1" applyFill="1" applyBorder="1" applyAlignment="1">
      <alignment horizontal="center" vertical="center" wrapText="1"/>
    </xf>
    <xf numFmtId="0" fontId="4" fillId="0" borderId="25" xfId="0" applyFont="1" applyFill="1" applyBorder="1" applyAlignment="1">
      <alignment horizontal="center" vertical="center" wrapText="1"/>
    </xf>
    <xf numFmtId="0" fontId="11" fillId="4" borderId="27" xfId="2" applyFont="1" applyFill="1" applyBorder="1" applyAlignment="1">
      <alignment horizontal="left" vertical="top"/>
    </xf>
    <xf numFmtId="0" fontId="11" fillId="4" borderId="6" xfId="2" applyFont="1" applyFill="1" applyBorder="1" applyAlignment="1">
      <alignment horizontal="left" vertical="top"/>
    </xf>
    <xf numFmtId="0" fontId="11" fillId="4" borderId="9" xfId="2" applyFont="1" applyFill="1" applyBorder="1" applyAlignment="1">
      <alignment horizontal="left" vertical="top"/>
    </xf>
    <xf numFmtId="0" fontId="2" fillId="4" borderId="10" xfId="2" applyFont="1" applyFill="1" applyBorder="1" applyAlignment="1">
      <alignment horizontal="center" vertical="center"/>
    </xf>
    <xf numFmtId="0" fontId="2" fillId="4" borderId="12" xfId="2" applyFont="1" applyFill="1" applyBorder="1" applyAlignment="1">
      <alignment horizontal="center" vertical="center"/>
    </xf>
    <xf numFmtId="0" fontId="11" fillId="4" borderId="28" xfId="2" applyFont="1" applyFill="1" applyBorder="1" applyAlignment="1">
      <alignment horizontal="left" vertical="top"/>
    </xf>
    <xf numFmtId="0" fontId="11" fillId="4" borderId="12" xfId="2" applyFont="1" applyFill="1" applyBorder="1" applyAlignment="1">
      <alignment horizontal="left" vertical="top"/>
    </xf>
    <xf numFmtId="0" fontId="2" fillId="2" borderId="2" xfId="0" applyFont="1" applyFill="1" applyBorder="1" applyAlignment="1">
      <alignment vertical="center"/>
    </xf>
    <xf numFmtId="0" fontId="4" fillId="0" borderId="30"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2" fillId="2" borderId="3" xfId="0" applyFont="1" applyFill="1" applyBorder="1" applyAlignment="1">
      <alignment vertical="center"/>
    </xf>
    <xf numFmtId="0" fontId="2" fillId="2" borderId="1" xfId="0" applyFont="1" applyFill="1" applyBorder="1" applyAlignment="1">
      <alignment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3" xfId="0" applyFont="1" applyFill="1" applyBorder="1" applyAlignment="1">
      <alignment horizontal="justify" vertical="center" wrapText="1"/>
    </xf>
    <xf numFmtId="164" fontId="5" fillId="2" borderId="33" xfId="1" applyFont="1" applyFill="1" applyBorder="1" applyAlignment="1">
      <alignment horizontal="center" vertical="center"/>
    </xf>
    <xf numFmtId="164" fontId="5" fillId="2" borderId="34" xfId="1" applyFont="1" applyFill="1" applyBorder="1" applyAlignment="1">
      <alignment horizontal="center" vertical="center"/>
    </xf>
    <xf numFmtId="0" fontId="9" fillId="5" borderId="17" xfId="0" applyFont="1" applyFill="1" applyBorder="1" applyAlignment="1">
      <alignment horizontal="center" vertical="center" wrapText="1"/>
    </xf>
    <xf numFmtId="0" fontId="9" fillId="5" borderId="18" xfId="0" applyFont="1" applyFill="1" applyBorder="1" applyAlignment="1">
      <alignment horizontal="center" vertical="center" wrapText="1"/>
    </xf>
    <xf numFmtId="164" fontId="6" fillId="5" borderId="19" xfId="1" applyFont="1" applyFill="1" applyBorder="1" applyAlignment="1">
      <alignment vertical="center"/>
    </xf>
    <xf numFmtId="0" fontId="10" fillId="4" borderId="16" xfId="2" applyFont="1" applyFill="1" applyBorder="1" applyAlignment="1">
      <alignment horizontal="left" vertical="center" wrapText="1"/>
    </xf>
    <xf numFmtId="0" fontId="10" fillId="4" borderId="8" xfId="2" applyFont="1" applyFill="1" applyBorder="1" applyAlignment="1">
      <alignment horizontal="left" vertical="center" wrapText="1"/>
    </xf>
    <xf numFmtId="0" fontId="10" fillId="4" borderId="0" xfId="2" applyFont="1" applyFill="1" applyBorder="1" applyAlignment="1">
      <alignment horizontal="left" vertical="center" wrapText="1"/>
    </xf>
    <xf numFmtId="0" fontId="10" fillId="4" borderId="25" xfId="2" applyFont="1" applyFill="1" applyBorder="1" applyAlignment="1">
      <alignment horizontal="left" vertical="center" wrapText="1"/>
    </xf>
    <xf numFmtId="0" fontId="10" fillId="4" borderId="29" xfId="2" applyFont="1" applyFill="1" applyBorder="1" applyAlignment="1">
      <alignment horizontal="left" vertical="center" wrapText="1"/>
    </xf>
    <xf numFmtId="0" fontId="6" fillId="3" borderId="35"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3" borderId="21" xfId="0" applyFont="1" applyFill="1" applyBorder="1" applyAlignment="1">
      <alignment horizontal="center" vertical="center" wrapText="1"/>
    </xf>
    <xf numFmtId="0" fontId="11" fillId="4" borderId="5" xfId="2" applyFont="1" applyFill="1" applyBorder="1" applyAlignment="1">
      <alignment horizontal="left" vertical="top"/>
    </xf>
    <xf numFmtId="0" fontId="11" fillId="4" borderId="8" xfId="2" applyFont="1" applyFill="1" applyBorder="1" applyAlignment="1">
      <alignment horizontal="left" vertical="top"/>
    </xf>
    <xf numFmtId="0" fontId="11" fillId="4" borderId="10" xfId="2" applyFont="1" applyFill="1" applyBorder="1" applyAlignment="1">
      <alignment horizontal="left" vertical="top"/>
    </xf>
    <xf numFmtId="0" fontId="10" fillId="4" borderId="6" xfId="2" applyFont="1" applyFill="1" applyBorder="1" applyAlignment="1">
      <alignment horizontal="left" vertical="center" wrapText="1"/>
    </xf>
    <xf numFmtId="0" fontId="10" fillId="4" borderId="9" xfId="2" applyFont="1" applyFill="1" applyBorder="1" applyAlignment="1">
      <alignment horizontal="left" vertical="center" wrapText="1"/>
    </xf>
  </cellXfs>
  <cellStyles count="22">
    <cellStyle name="Moeda 2" xfId="7"/>
    <cellStyle name="Moeda 3" xfId="8"/>
    <cellStyle name="Normal" xfId="0" builtinId="0"/>
    <cellStyle name="Normal 2" xfId="9"/>
    <cellStyle name="Normal 2 2" xfId="10"/>
    <cellStyle name="Normal 2 2 2" xfId="2"/>
    <cellStyle name="Normal 2 3" xfId="5"/>
    <cellStyle name="Normal 3" xfId="11"/>
    <cellStyle name="Normal 4" xfId="12"/>
    <cellStyle name="Normal 4 2" xfId="6"/>
    <cellStyle name="Normal 5" xfId="13"/>
    <cellStyle name="Normal 5 2" xfId="3"/>
    <cellStyle name="Normal 6" xfId="4"/>
    <cellStyle name="Porcentagem 2" xfId="14"/>
    <cellStyle name="Porcentagem 2 2" xfId="15"/>
    <cellStyle name="Porcentagem 3" xfId="16"/>
    <cellStyle name="Porcentagem 4" xfId="17"/>
    <cellStyle name="Separador de milhares 2" xfId="18"/>
    <cellStyle name="Separador de milhares 3" xfId="19"/>
    <cellStyle name="Separador de milhares 4" xfId="20"/>
    <cellStyle name="Vírgula" xfId="1" builtinId="3"/>
    <cellStyle name="Vírgula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108696</xdr:colOff>
          <xdr:row>0</xdr:row>
          <xdr:rowOff>143996</xdr:rowOff>
        </xdr:from>
        <xdr:to>
          <xdr:col>1</xdr:col>
          <xdr:colOff>280145</xdr:colOff>
          <xdr:row>4</xdr:row>
          <xdr:rowOff>112059</xdr:rowOff>
        </xdr:to>
        <xdr:sp macro="" textlink="">
          <xdr:nvSpPr>
            <xdr:cNvPr id="2049" name="Object 1" hidden="1">
              <a:extLst>
                <a:ext uri="{63B3BB69-23CF-44E3-9099-C40C66FF867C}">
                  <a14:compatExt spid="_x0000_s20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abinete/Desktop/Or&#231;amentos%20para%20composi&#231;&#227;o%20-%20SINAPI%20%20-%20JULHO2013/PRODU&#199;&#195;O%20DE%20MUDAS%20-%20LICITA&#199;&#195;O%202013/Produ&#231;&#227;o%20de%20mudas/PRODU+&#231;+&#226;O%20DE%20MUDAS%20-%20Planilha%20Or+&#186;ament+&#237;ria%20-%20ATUALIZADA%2025_06_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I - Leis Sociais"/>
      <sheetName val="INSUMOS"/>
      <sheetName val="COMPOSICAO"/>
      <sheetName val="QUANTITATIVO"/>
      <sheetName val="CRONOGRAMA"/>
      <sheetName val="MEMORIAL"/>
      <sheetName val="ADITIVO"/>
      <sheetName val="MEDIÇÃO"/>
    </sheetNames>
    <sheetDataSet>
      <sheetData sheetId="0"/>
      <sheetData sheetId="1">
        <row r="2">
          <cell r="B2" t="str">
            <v>INSUMOS PARA CONSTRUÇÃO CIVIL</v>
          </cell>
        </row>
        <row r="4">
          <cell r="B4" t="str">
            <v>Informe Abaixo, Os valores da Mão-de-Obra Praticada, e em seguida os insumos:</v>
          </cell>
        </row>
        <row r="6">
          <cell r="B6" t="str">
            <v>Atenção: Preencher os espaços destacados em azul.</v>
          </cell>
        </row>
        <row r="8">
          <cell r="B8" t="str">
            <v>MDO1( Servente, ajudante, etc)</v>
          </cell>
          <cell r="C8" t="str">
            <v>R$/h</v>
          </cell>
          <cell r="D8">
            <v>3.0909090909090908</v>
          </cell>
        </row>
        <row r="9">
          <cell r="B9" t="str">
            <v>MDO2(Mão de obra especializada)</v>
          </cell>
          <cell r="C9" t="str">
            <v>R$/h</v>
          </cell>
          <cell r="D9">
            <v>4.0909090909090908</v>
          </cell>
        </row>
        <row r="10">
          <cell r="B10" t="str">
            <v>Leis sociais</v>
          </cell>
          <cell r="C10" t="str">
            <v>(%)</v>
          </cell>
          <cell r="D10">
            <v>1.2796000000000001</v>
          </cell>
        </row>
        <row r="11">
          <cell r="B11" t="str">
            <v>BDI</v>
          </cell>
          <cell r="C11" t="str">
            <v>(%)</v>
          </cell>
          <cell r="D11">
            <v>0.2334</v>
          </cell>
        </row>
        <row r="14">
          <cell r="C14" t="str">
            <v>DATABASE</v>
          </cell>
          <cell r="D14">
            <v>40969</v>
          </cell>
        </row>
        <row r="15">
          <cell r="A15" t="str">
            <v>CÓD.SINAPI</v>
          </cell>
          <cell r="B15" t="str">
            <v>I   N   S   U   M   O   S</v>
          </cell>
          <cell r="C15" t="str">
            <v>UNID</v>
          </cell>
          <cell r="D15" t="str">
            <v>PREÇO (R$)</v>
          </cell>
        </row>
        <row r="16">
          <cell r="B16" t="str">
            <v>MÃO DE OBRA</v>
          </cell>
        </row>
        <row r="17">
          <cell r="A17">
            <v>6111</v>
          </cell>
          <cell r="B17" t="str">
            <v>SERVENTE</v>
          </cell>
          <cell r="C17" t="str">
            <v>H</v>
          </cell>
          <cell r="D17">
            <v>6.45</v>
          </cell>
        </row>
        <row r="18">
          <cell r="A18">
            <v>4750</v>
          </cell>
          <cell r="B18" t="str">
            <v>PEDREIRO</v>
          </cell>
          <cell r="C18" t="str">
            <v>H</v>
          </cell>
          <cell r="D18">
            <v>8.18</v>
          </cell>
        </row>
        <row r="19">
          <cell r="A19">
            <v>1213</v>
          </cell>
          <cell r="B19" t="str">
            <v>CARPINTEIRO DE FORMAS</v>
          </cell>
          <cell r="C19" t="str">
            <v>H</v>
          </cell>
          <cell r="D19">
            <v>8.18</v>
          </cell>
        </row>
        <row r="20">
          <cell r="A20">
            <v>378</v>
          </cell>
          <cell r="B20" t="str">
            <v>ARMADOR</v>
          </cell>
          <cell r="C20" t="str">
            <v>H</v>
          </cell>
          <cell r="D20">
            <v>8.18</v>
          </cell>
        </row>
        <row r="21">
          <cell r="A21">
            <v>6110</v>
          </cell>
          <cell r="B21" t="str">
            <v>SERRALHEIRO</v>
          </cell>
          <cell r="C21" t="str">
            <v>H</v>
          </cell>
          <cell r="D21">
            <v>8.18</v>
          </cell>
        </row>
        <row r="23">
          <cell r="B23" t="str">
            <v>MÁQUINAS E EQUIPAMENTOS / FERRAMENTAS</v>
          </cell>
        </row>
        <row r="24">
          <cell r="B24" t="str">
            <v>Aluguel de Bancada de Serra c/ motor 5CV de alta rotação</v>
          </cell>
          <cell r="C24" t="str">
            <v>mês</v>
          </cell>
          <cell r="D24">
            <v>140</v>
          </cell>
        </row>
        <row r="25">
          <cell r="B25" t="str">
            <v>Aluguel de Serra Mármore (Makita)</v>
          </cell>
          <cell r="C25" t="str">
            <v>mês</v>
          </cell>
          <cell r="D25">
            <v>60</v>
          </cell>
        </row>
        <row r="26">
          <cell r="A26">
            <v>10485</v>
          </cell>
          <cell r="B26" t="str">
            <v>VIBRADOR DE IMERSAO C/ MOTOR ELETRICO 2HP MONOFASICO QUALQUER DIAM C/ MANGOTE</v>
          </cell>
          <cell r="C26" t="str">
            <v>H</v>
          </cell>
          <cell r="D26">
            <v>0.76</v>
          </cell>
        </row>
        <row r="27">
          <cell r="A27">
            <v>646</v>
          </cell>
          <cell r="B27" t="str">
            <v>BETONEIRA 320L DIESEL 5,5HP C/ CARREGADOR MECANICO</v>
          </cell>
          <cell r="C27" t="str">
            <v>H</v>
          </cell>
          <cell r="D27">
            <v>3.87</v>
          </cell>
        </row>
        <row r="28">
          <cell r="B28" t="str">
            <v>Betoneira 580 litros elétrica, trifásica - 7,5 HP c/ carregador mecânico</v>
          </cell>
          <cell r="C28" t="str">
            <v>h</v>
          </cell>
          <cell r="D28">
            <v>3</v>
          </cell>
        </row>
        <row r="29">
          <cell r="B29" t="str">
            <v>Bomba submersa ANAUGER de ¾ HP</v>
          </cell>
          <cell r="C29" t="str">
            <v>un</v>
          </cell>
          <cell r="D29">
            <v>250</v>
          </cell>
        </row>
        <row r="30">
          <cell r="B30" t="str">
            <v>Bota de couro</v>
          </cell>
          <cell r="C30" t="str">
            <v>par</v>
          </cell>
          <cell r="D30">
            <v>15.66</v>
          </cell>
        </row>
        <row r="31">
          <cell r="B31" t="str">
            <v>Caminhão basculante 6m3</v>
          </cell>
          <cell r="C31" t="str">
            <v>h</v>
          </cell>
          <cell r="D31">
            <v>36.450000000000003</v>
          </cell>
        </row>
        <row r="32">
          <cell r="B32" t="str">
            <v>Capacete</v>
          </cell>
          <cell r="C32" t="str">
            <v>un</v>
          </cell>
          <cell r="D32">
            <v>5.52</v>
          </cell>
        </row>
        <row r="33">
          <cell r="B33" t="str">
            <v>Pa Carregadeira sobre pneus 170HP capacidade 3m³ peso operacional 16T</v>
          </cell>
          <cell r="C33" t="str">
            <v>h</v>
          </cell>
          <cell r="D33">
            <v>123.54</v>
          </cell>
        </row>
        <row r="34">
          <cell r="B34" t="str">
            <v>Compactador de solo (SAPO) VRA85 - 4 HP (incluido manutenção e combustível) (sapinho)</v>
          </cell>
          <cell r="C34" t="str">
            <v>h</v>
          </cell>
          <cell r="D34">
            <v>3.18</v>
          </cell>
        </row>
        <row r="35">
          <cell r="B35" t="str">
            <v>Compressor de ar reboc. Pot. 59,7 a 63, 4 KW - 365 PCM</v>
          </cell>
          <cell r="C35" t="str">
            <v>h</v>
          </cell>
          <cell r="D35">
            <v>15.97</v>
          </cell>
        </row>
        <row r="36">
          <cell r="B36" t="str">
            <v>Energia Elétrica</v>
          </cell>
          <cell r="C36" t="str">
            <v>kwh</v>
          </cell>
          <cell r="D36">
            <v>0.32</v>
          </cell>
        </row>
        <row r="37">
          <cell r="B37" t="str">
            <v>Extintor água - 10L</v>
          </cell>
          <cell r="C37" t="str">
            <v>un</v>
          </cell>
          <cell r="D37">
            <v>138.75</v>
          </cell>
        </row>
        <row r="38">
          <cell r="B38" t="str">
            <v>Extintor CO2 -  6 KG</v>
          </cell>
          <cell r="C38" t="str">
            <v>un</v>
          </cell>
          <cell r="D38">
            <v>490.58</v>
          </cell>
        </row>
        <row r="39">
          <cell r="B39" t="str">
            <v>Extintor PQS -  4 KG</v>
          </cell>
          <cell r="C39" t="str">
            <v>un</v>
          </cell>
          <cell r="D39">
            <v>120.93</v>
          </cell>
        </row>
        <row r="40">
          <cell r="B40" t="str">
            <v>GUINDASTE TIPO MUNCK CAP * 8T * MONTADO EM CAMINHAO CARROCERIA</v>
          </cell>
          <cell r="C40" t="str">
            <v>h</v>
          </cell>
          <cell r="D40">
            <v>63</v>
          </cell>
        </row>
        <row r="41">
          <cell r="B41" t="str">
            <v>Máquina p/  polimento piso granilite</v>
          </cell>
          <cell r="C41" t="str">
            <v>m²</v>
          </cell>
          <cell r="D41">
            <v>1.4</v>
          </cell>
        </row>
        <row r="42">
          <cell r="B42" t="str">
            <v>Lixadeira elétrica industrial para corte ou desgaste d=7" portatil</v>
          </cell>
          <cell r="C42" t="str">
            <v>h</v>
          </cell>
          <cell r="D42">
            <v>0.51</v>
          </cell>
        </row>
        <row r="43">
          <cell r="B43" t="str">
            <v xml:space="preserve">Martelo Rompedor de concreto pneumático c/ ponteiro 400 </v>
          </cell>
          <cell r="C43" t="str">
            <v>h</v>
          </cell>
          <cell r="D43">
            <v>2.85</v>
          </cell>
        </row>
        <row r="44">
          <cell r="B44" t="str">
            <v>Máquina lava-jato água fria pressão 1700 psi - locação</v>
          </cell>
          <cell r="C44" t="str">
            <v>h</v>
          </cell>
          <cell r="D44">
            <v>4.38</v>
          </cell>
        </row>
        <row r="45">
          <cell r="B45" t="str">
            <v>Andaime de encaixe metálico tipo torre - locação (comp. 1,00m /larg. 1,00m / alt. 2,00m/ diâmetro da seção 1 1/2")</v>
          </cell>
          <cell r="C45" t="str">
            <v>loc/m²/mês</v>
          </cell>
          <cell r="D45">
            <v>3.64</v>
          </cell>
        </row>
        <row r="46">
          <cell r="B46" t="str">
            <v>Óculos de proteção</v>
          </cell>
          <cell r="C46" t="str">
            <v>un</v>
          </cell>
          <cell r="D46">
            <v>4</v>
          </cell>
        </row>
        <row r="47">
          <cell r="B47" t="str">
            <v>Ponteiro para Rompedor - comp. = 16cm e diâmetro=32mm</v>
          </cell>
          <cell r="C47" t="str">
            <v>un</v>
          </cell>
          <cell r="D47">
            <v>124.09</v>
          </cell>
        </row>
        <row r="48">
          <cell r="B48" t="str">
            <v xml:space="preserve">Trator de esteira 16 Toneladas - com lâmina </v>
          </cell>
          <cell r="C48" t="str">
            <v>h</v>
          </cell>
          <cell r="D48">
            <v>112.11</v>
          </cell>
        </row>
        <row r="50">
          <cell r="B50" t="str">
            <v>AGLOMERANTES</v>
          </cell>
        </row>
        <row r="51">
          <cell r="A51">
            <v>1379</v>
          </cell>
          <cell r="B51" t="str">
            <v>CIMENTO PORTLAND COMUM CP II-32</v>
          </cell>
          <cell r="C51" t="str">
            <v>KG</v>
          </cell>
          <cell r="D51">
            <v>0.41</v>
          </cell>
        </row>
        <row r="52">
          <cell r="B52" t="str">
            <v>Cimento Portland estrutural branco CPB - 32</v>
          </cell>
          <cell r="C52" t="str">
            <v>kg</v>
          </cell>
          <cell r="D52">
            <v>0.95</v>
          </cell>
        </row>
        <row r="53">
          <cell r="B53" t="str">
            <v>Aditivo Plastificante para Argamassas de assentamento e reboco (200ml/ 50kg de cimento) - Vedalit</v>
          </cell>
          <cell r="C53" t="str">
            <v>ml</v>
          </cell>
          <cell r="D53">
            <v>0.01</v>
          </cell>
        </row>
        <row r="54">
          <cell r="B54" t="str">
            <v>Cimencal</v>
          </cell>
          <cell r="C54" t="str">
            <v>kg</v>
          </cell>
          <cell r="D54">
            <v>0.22</v>
          </cell>
        </row>
        <row r="55">
          <cell r="B55" t="str">
            <v>Cimento branco</v>
          </cell>
          <cell r="C55" t="str">
            <v>kg</v>
          </cell>
          <cell r="D55">
            <v>1.39</v>
          </cell>
        </row>
        <row r="56">
          <cell r="B56" t="str">
            <v>Cal hidratada (Para Pintura)</v>
          </cell>
          <cell r="C56" t="str">
            <v>kg</v>
          </cell>
          <cell r="D56">
            <v>0.8</v>
          </cell>
        </row>
        <row r="57">
          <cell r="B57" t="str">
            <v>Cal megaó (Para argamassa)</v>
          </cell>
          <cell r="C57" t="str">
            <v>kg</v>
          </cell>
          <cell r="D57">
            <v>0.35</v>
          </cell>
        </row>
        <row r="58">
          <cell r="B58" t="str">
            <v>Gesso em pó</v>
          </cell>
          <cell r="C58" t="str">
            <v>kg</v>
          </cell>
          <cell r="D58">
            <v>0.3</v>
          </cell>
        </row>
        <row r="59">
          <cell r="B59" t="str">
            <v>Argamassa colante- ACII (área molhada)</v>
          </cell>
          <cell r="C59" t="str">
            <v>kg</v>
          </cell>
          <cell r="D59">
            <v>0.77</v>
          </cell>
        </row>
        <row r="60">
          <cell r="B60" t="str">
            <v>Argamassa colante- ACI (área seca)</v>
          </cell>
          <cell r="C60" t="str">
            <v>kg</v>
          </cell>
          <cell r="D60">
            <v>0.37</v>
          </cell>
        </row>
        <row r="61">
          <cell r="B61" t="str">
            <v>Argamassa colante- ACIII (porcelanato)</v>
          </cell>
          <cell r="C61" t="str">
            <v>kg</v>
          </cell>
          <cell r="D61">
            <v>1.33</v>
          </cell>
        </row>
        <row r="62">
          <cell r="B62" t="str">
            <v>Rejunte flexível  Siliconado</v>
          </cell>
          <cell r="C62" t="str">
            <v>kg</v>
          </cell>
          <cell r="D62">
            <v>2.6</v>
          </cell>
        </row>
        <row r="63">
          <cell r="B63" t="str">
            <v>Proteção Radiológica de paredes com PROMASSA-3.2Ò, argamassa baritada de alta densidade, 3.2 g/cm3, eficiente na proteção contra radiações ionizantes.</v>
          </cell>
          <cell r="C63" t="str">
            <v>kg</v>
          </cell>
          <cell r="D63">
            <v>0.8</v>
          </cell>
        </row>
        <row r="65">
          <cell r="B65" t="str">
            <v>AGREGADOS</v>
          </cell>
        </row>
        <row r="66">
          <cell r="B66" t="str">
            <v>Granilite</v>
          </cell>
          <cell r="C66" t="str">
            <v>kg</v>
          </cell>
          <cell r="D66">
            <v>0.25</v>
          </cell>
        </row>
        <row r="67">
          <cell r="B67" t="str">
            <v>Agregado de alta resistência -DUBERTON</v>
          </cell>
          <cell r="C67" t="str">
            <v>kg</v>
          </cell>
          <cell r="D67">
            <v>0.51</v>
          </cell>
        </row>
        <row r="68">
          <cell r="B68" t="str">
            <v>Cascalhinho</v>
          </cell>
          <cell r="C68" t="str">
            <v>m³</v>
          </cell>
          <cell r="D68">
            <v>87.46</v>
          </cell>
        </row>
        <row r="69">
          <cell r="A69">
            <v>4721</v>
          </cell>
          <cell r="B69" t="str">
            <v>PEDRA BRITADA N. 1 OU 19 MM POSTO PEDREIRA (SEM FRETE)</v>
          </cell>
          <cell r="C69" t="str">
            <v>M3</v>
          </cell>
          <cell r="D69">
            <v>93.18</v>
          </cell>
        </row>
        <row r="70">
          <cell r="B70" t="str">
            <v>Brita Ø (19 a 25mm) ou 2</v>
          </cell>
          <cell r="C70" t="str">
            <v>m³</v>
          </cell>
          <cell r="D70">
            <v>85</v>
          </cell>
        </row>
        <row r="71">
          <cell r="B71" t="str">
            <v>Brita Ø (25 a 50mm) ou 3</v>
          </cell>
          <cell r="C71" t="str">
            <v>m³</v>
          </cell>
          <cell r="D71">
            <v>76.53</v>
          </cell>
        </row>
        <row r="72">
          <cell r="B72" t="str">
            <v>Brita calcária</v>
          </cell>
          <cell r="C72" t="str">
            <v>m³</v>
          </cell>
          <cell r="D72">
            <v>72.03</v>
          </cell>
        </row>
        <row r="73">
          <cell r="B73" t="str">
            <v>Pedra rachão  granítica (marroada)</v>
          </cell>
          <cell r="C73" t="str">
            <v>m³</v>
          </cell>
          <cell r="D73">
            <v>68.87</v>
          </cell>
        </row>
        <row r="74">
          <cell r="B74" t="str">
            <v>Pedra Rachinha</v>
          </cell>
          <cell r="C74" t="str">
            <v>m²</v>
          </cell>
          <cell r="D74">
            <v>42.12</v>
          </cell>
        </row>
        <row r="75">
          <cell r="B75" t="str">
            <v xml:space="preserve">Pedra Portuguesa </v>
          </cell>
          <cell r="C75" t="str">
            <v>m²</v>
          </cell>
          <cell r="D75">
            <v>33.35</v>
          </cell>
        </row>
        <row r="76">
          <cell r="B76" t="str">
            <v>Areia fina</v>
          </cell>
          <cell r="C76" t="str">
            <v>m³</v>
          </cell>
          <cell r="D76">
            <v>40</v>
          </cell>
        </row>
        <row r="77">
          <cell r="A77">
            <v>370</v>
          </cell>
          <cell r="B77" t="str">
            <v>AREIA MEDIA</v>
          </cell>
          <cell r="C77" t="str">
            <v>M3</v>
          </cell>
          <cell r="D77">
            <v>45</v>
          </cell>
        </row>
        <row r="78">
          <cell r="B78" t="str">
            <v>Areia grossa</v>
          </cell>
          <cell r="C78" t="str">
            <v>m³</v>
          </cell>
          <cell r="D78">
            <v>40</v>
          </cell>
        </row>
        <row r="79">
          <cell r="B79" t="str">
            <v>Areia p/ aterro</v>
          </cell>
          <cell r="C79" t="str">
            <v>m³</v>
          </cell>
          <cell r="D79">
            <v>20.57</v>
          </cell>
        </row>
        <row r="80">
          <cell r="B80" t="str">
            <v>Saibro/ Barro</v>
          </cell>
          <cell r="C80" t="str">
            <v>m³</v>
          </cell>
          <cell r="D80">
            <v>42.5</v>
          </cell>
        </row>
        <row r="81">
          <cell r="B81" t="str">
            <v>Paralelepípedo</v>
          </cell>
          <cell r="C81" t="str">
            <v>un</v>
          </cell>
          <cell r="D81">
            <v>0.2</v>
          </cell>
        </row>
        <row r="82">
          <cell r="B82" t="str">
            <v>Meio fio granítico (m)</v>
          </cell>
          <cell r="C82" t="str">
            <v>un</v>
          </cell>
          <cell r="D82">
            <v>7.56</v>
          </cell>
        </row>
        <row r="83">
          <cell r="B83" t="str">
            <v>Pedra calcária (de mão)</v>
          </cell>
          <cell r="C83" t="str">
            <v>m³</v>
          </cell>
          <cell r="D83">
            <v>45</v>
          </cell>
        </row>
        <row r="84">
          <cell r="B84" t="str">
            <v>Meio fio concreto pré-moldado (0,12x0,30x1,00m)</v>
          </cell>
          <cell r="C84" t="str">
            <v>m</v>
          </cell>
          <cell r="D84">
            <v>11.46</v>
          </cell>
        </row>
        <row r="85">
          <cell r="B85" t="str">
            <v>Pedra Itacolomy serrada - 5 x 20cm</v>
          </cell>
          <cell r="C85" t="str">
            <v>m²</v>
          </cell>
          <cell r="D85">
            <v>22</v>
          </cell>
        </row>
        <row r="87">
          <cell r="B87" t="str">
            <v>03. Tijolos, Telhas Cerâmicas, Blocos e Elementos Vazados de Concreto</v>
          </cell>
        </row>
        <row r="88">
          <cell r="B88" t="str">
            <v>Tijolo aparente de 2 furos 6,5 x 10 x 20 cm (67und/m2)</v>
          </cell>
          <cell r="C88" t="str">
            <v>un</v>
          </cell>
          <cell r="D88">
            <v>0.25</v>
          </cell>
        </row>
        <row r="89">
          <cell r="B89" t="str">
            <v>Tijolo ceramico de 6 furos 10 x 10 x 20 cm</v>
          </cell>
          <cell r="C89" t="str">
            <v>un</v>
          </cell>
          <cell r="D89">
            <v>0.34</v>
          </cell>
        </row>
        <row r="90">
          <cell r="B90" t="str">
            <v>Tijolo cerâmico de 8 furos 10 x 20 x 20 cm</v>
          </cell>
          <cell r="C90" t="str">
            <v>un</v>
          </cell>
          <cell r="D90">
            <v>0.4</v>
          </cell>
        </row>
        <row r="91">
          <cell r="B91" t="str">
            <v>Tijolo manual 6 x 12 x 24 cm (maciço)</v>
          </cell>
          <cell r="C91" t="str">
            <v>un</v>
          </cell>
          <cell r="D91">
            <v>0.33</v>
          </cell>
        </row>
        <row r="92">
          <cell r="B92" t="str">
            <v>Tijolo maciço vermelho (5x10x20cm)</v>
          </cell>
          <cell r="C92" t="str">
            <v>un</v>
          </cell>
          <cell r="D92">
            <v>0.6</v>
          </cell>
        </row>
        <row r="93">
          <cell r="B93" t="str">
            <v>Tijolo maciço claro / para churrasqueira (5x10x20cm)</v>
          </cell>
          <cell r="C93" t="str">
            <v>un</v>
          </cell>
          <cell r="D93">
            <v>1.61</v>
          </cell>
        </row>
        <row r="94">
          <cell r="B94" t="str">
            <v>Telha cerâmica tipo canal  1ª  comp. 50 cm - 26un/m ²</v>
          </cell>
          <cell r="C94" t="str">
            <v>un</v>
          </cell>
          <cell r="D94">
            <v>0.37</v>
          </cell>
        </row>
        <row r="95">
          <cell r="B95" t="str">
            <v xml:space="preserve">Elemento de vidro (20x20x6)cm </v>
          </cell>
          <cell r="C95" t="str">
            <v>un</v>
          </cell>
          <cell r="D95">
            <v>7.68</v>
          </cell>
        </row>
        <row r="96">
          <cell r="B96" t="str">
            <v xml:space="preserve">Elemento vazado de cimento (20x20x 6,5)cm </v>
          </cell>
          <cell r="C96" t="str">
            <v>un</v>
          </cell>
          <cell r="D96">
            <v>2.21</v>
          </cell>
        </row>
        <row r="97">
          <cell r="B97" t="str">
            <v>Elemento vazado de cimento (20x20)cm - tipo cavernoso</v>
          </cell>
          <cell r="C97" t="str">
            <v>un</v>
          </cell>
          <cell r="D97">
            <v>2</v>
          </cell>
        </row>
        <row r="98">
          <cell r="B98" t="str">
            <v>BLOCO VIDRO INCOLOR VENEZIANA 20 X 10 X 8CM</v>
          </cell>
          <cell r="C98" t="str">
            <v>un</v>
          </cell>
          <cell r="D98">
            <v>5.88</v>
          </cell>
        </row>
        <row r="99">
          <cell r="B99" t="str">
            <v>Ladrilhos hidráulicos em cimento (20x20)cm</v>
          </cell>
          <cell r="C99" t="str">
            <v>un</v>
          </cell>
          <cell r="D99">
            <v>0.8</v>
          </cell>
        </row>
        <row r="100">
          <cell r="B100" t="str">
            <v>Ladrilhos hidráulicos em cimento (30x30)cm</v>
          </cell>
          <cell r="C100" t="str">
            <v>un</v>
          </cell>
          <cell r="D100">
            <v>2.67</v>
          </cell>
        </row>
        <row r="101">
          <cell r="B101" t="str">
            <v>Ladrilhos hidráulicos em cimento - m²</v>
          </cell>
          <cell r="C101" t="str">
            <v>m²</v>
          </cell>
          <cell r="D101">
            <v>20</v>
          </cell>
        </row>
        <row r="102">
          <cell r="B102" t="str">
            <v>Lajota de concreto pré-moldado - 50x50x3cm</v>
          </cell>
          <cell r="C102" t="str">
            <v>m²</v>
          </cell>
          <cell r="D102">
            <v>16.52</v>
          </cell>
        </row>
        <row r="103">
          <cell r="B103" t="str">
            <v>Piso Tátil - 20x20cm ou 30x30cm</v>
          </cell>
          <cell r="C103" t="str">
            <v>m²</v>
          </cell>
          <cell r="D103">
            <v>23.75</v>
          </cell>
        </row>
        <row r="104">
          <cell r="B104" t="str">
            <v>Estaca pre-moldada de concreto armado, para cerca, seção 10x10cm, com ponta oblíqua</v>
          </cell>
          <cell r="C104" t="str">
            <v>m</v>
          </cell>
          <cell r="D104">
            <v>9.11</v>
          </cell>
        </row>
        <row r="105">
          <cell r="B105" t="str">
            <v>Estaca pre-moldada de concreto armado, para cerca, seção 10x10cm, reta ou com ponta oblíqua - L = 2,20 m</v>
          </cell>
          <cell r="C105" t="str">
            <v>un</v>
          </cell>
          <cell r="D105">
            <v>17.95</v>
          </cell>
        </row>
        <row r="106">
          <cell r="B106" t="str">
            <v>Bloco intertravado de concreto com 6cm para estacionamento - pigmementado</v>
          </cell>
          <cell r="C106" t="str">
            <v>m²</v>
          </cell>
          <cell r="D106">
            <v>35</v>
          </cell>
        </row>
        <row r="107">
          <cell r="B107" t="str">
            <v>Bloco intertravado de concreto com 6cm para estacionamento - cor natural</v>
          </cell>
          <cell r="C107" t="str">
            <v>m²</v>
          </cell>
          <cell r="D107">
            <v>30</v>
          </cell>
        </row>
        <row r="108">
          <cell r="B108" t="str">
            <v>Bloco intertravado de concreto com 4cm para pedestre - pigmementado</v>
          </cell>
          <cell r="C108" t="str">
            <v>m²</v>
          </cell>
          <cell r="D108">
            <v>26.5</v>
          </cell>
        </row>
        <row r="109">
          <cell r="B109" t="str">
            <v>Bloco intertravado de concreto com 4cm para pedestre - cor natural</v>
          </cell>
          <cell r="C109" t="str">
            <v>m²</v>
          </cell>
          <cell r="D109">
            <v>22.5</v>
          </cell>
        </row>
        <row r="110">
          <cell r="B110" t="str">
            <v>Piso grama - 15x30x6cm Tipo S</v>
          </cell>
          <cell r="C110" t="str">
            <v>m²</v>
          </cell>
          <cell r="D110">
            <v>31.24</v>
          </cell>
        </row>
        <row r="112">
          <cell r="B112" t="str">
            <v>MADEIRA SERRADA</v>
          </cell>
        </row>
        <row r="113">
          <cell r="B113" t="str">
            <v>Peça em madeira de lei  1"x 2" não aparelhada - massaranduba</v>
          </cell>
          <cell r="C113" t="str">
            <v>m</v>
          </cell>
          <cell r="D113">
            <v>2.68</v>
          </cell>
        </row>
        <row r="114">
          <cell r="B114" t="str">
            <v>Peça em madeira de lei  1"x 4" não aparelhada - massaranduba</v>
          </cell>
          <cell r="C114" t="str">
            <v>m</v>
          </cell>
          <cell r="D114">
            <v>4.53</v>
          </cell>
        </row>
        <row r="115">
          <cell r="B115" t="str">
            <v>Pontalete 3"x 3"- massaranduba</v>
          </cell>
          <cell r="C115" t="str">
            <v>m</v>
          </cell>
          <cell r="D115">
            <v>10</v>
          </cell>
        </row>
        <row r="116">
          <cell r="A116" t="str">
            <v>INS.001</v>
          </cell>
          <cell r="B116" t="str">
            <v>PONTALETE 3"x 3" - MADEIRA MISTA</v>
          </cell>
          <cell r="C116" t="str">
            <v>M</v>
          </cell>
          <cell r="D116">
            <v>5.5</v>
          </cell>
        </row>
        <row r="117">
          <cell r="A117">
            <v>6212</v>
          </cell>
          <cell r="B117" t="str">
            <v>TABUA MADEIRA 3A QUALIDADE 2,5 X 30,0CM (1 X 12") NAO APARELHADA</v>
          </cell>
          <cell r="C117" t="str">
            <v>M</v>
          </cell>
          <cell r="D117">
            <v>6.25</v>
          </cell>
        </row>
        <row r="118">
          <cell r="A118" t="str">
            <v>INS.002</v>
          </cell>
          <cell r="B118" t="str">
            <v>TABUA PARA CONSTRUCAO 2,5 X 10,0CM (1 X 4") NAO APARELHADA</v>
          </cell>
          <cell r="C118" t="str">
            <v>M</v>
          </cell>
          <cell r="D118">
            <v>2.7</v>
          </cell>
        </row>
        <row r="119">
          <cell r="A119">
            <v>10567</v>
          </cell>
          <cell r="B119" t="str">
            <v>TABUA MADEIRA 3A QUALIDADE 2,5 X 23,0CM (1 X 9") NAO APARELHADA</v>
          </cell>
          <cell r="C119" t="str">
            <v>M</v>
          </cell>
          <cell r="D119">
            <v>4.47</v>
          </cell>
        </row>
        <row r="120">
          <cell r="B120" t="str">
            <v>Tábua de 1x6" de 3a</v>
          </cell>
          <cell r="C120" t="str">
            <v>m</v>
          </cell>
          <cell r="D120">
            <v>3.13</v>
          </cell>
        </row>
        <row r="121">
          <cell r="B121" t="str">
            <v>Tábua p/ construção de 30cm</v>
          </cell>
          <cell r="C121" t="str">
            <v>m</v>
          </cell>
          <cell r="D121">
            <v>8.5</v>
          </cell>
        </row>
        <row r="122">
          <cell r="B122" t="str">
            <v>Linha de madeira massaranduba 3" x 2"</v>
          </cell>
          <cell r="C122" t="str">
            <v>m</v>
          </cell>
          <cell r="D122">
            <v>13.02</v>
          </cell>
        </row>
        <row r="123">
          <cell r="B123" t="str">
            <v>Linha de madeira massaranduba 3" x 3"</v>
          </cell>
          <cell r="C123" t="str">
            <v>m</v>
          </cell>
          <cell r="D123">
            <v>19.510000000000002</v>
          </cell>
        </row>
        <row r="124">
          <cell r="B124" t="str">
            <v>Linha de madeira massaranduba 3" x 4"</v>
          </cell>
          <cell r="C124" t="str">
            <v>m</v>
          </cell>
          <cell r="D124">
            <v>22.52</v>
          </cell>
        </row>
        <row r="125">
          <cell r="B125" t="str">
            <v>Linha de madeira massaranduba 3" x 5"</v>
          </cell>
          <cell r="C125" t="str">
            <v>m</v>
          </cell>
          <cell r="D125">
            <v>29.91</v>
          </cell>
        </row>
        <row r="126">
          <cell r="B126" t="str">
            <v>Linha de madeira massaranduba 3" x 6"</v>
          </cell>
          <cell r="C126" t="str">
            <v>m</v>
          </cell>
          <cell r="D126">
            <v>39.049999999999997</v>
          </cell>
        </row>
        <row r="127">
          <cell r="B127" t="str">
            <v>Linha de madeira massaranduba 3" x 8"</v>
          </cell>
          <cell r="C127" t="str">
            <v>m</v>
          </cell>
          <cell r="D127">
            <v>38.979999999999997</v>
          </cell>
        </row>
        <row r="128">
          <cell r="B128" t="str">
            <v>Ripa (1,2 x 5 cm) massaranduba</v>
          </cell>
          <cell r="C128" t="str">
            <v>m</v>
          </cell>
          <cell r="D128">
            <v>1.4</v>
          </cell>
        </row>
        <row r="129">
          <cell r="B129" t="str">
            <v>Caibro (5 x 3,5 cm)</v>
          </cell>
          <cell r="C129" t="str">
            <v>m</v>
          </cell>
          <cell r="D129">
            <v>3.4</v>
          </cell>
        </row>
        <row r="130">
          <cell r="B130" t="str">
            <v>Madeira serrada - Mista</v>
          </cell>
          <cell r="C130" t="str">
            <v>m³</v>
          </cell>
          <cell r="D130">
            <v>1543.36</v>
          </cell>
        </row>
        <row r="131">
          <cell r="B131" t="str">
            <v>Madeira serrada de lei (massaranduba)</v>
          </cell>
          <cell r="C131" t="str">
            <v>m³</v>
          </cell>
          <cell r="D131">
            <v>2912</v>
          </cell>
        </row>
        <row r="132">
          <cell r="B132" t="str">
            <v>Tábua 1" x 8" massaranduba</v>
          </cell>
          <cell r="C132" t="str">
            <v>m</v>
          </cell>
          <cell r="D132">
            <v>18.23</v>
          </cell>
        </row>
        <row r="133">
          <cell r="B133" t="str">
            <v>Sarrafo de pinho 1" x 4" (10cm)p/ construção</v>
          </cell>
          <cell r="C133" t="str">
            <v>m</v>
          </cell>
          <cell r="D133">
            <v>1.95</v>
          </cell>
        </row>
        <row r="134">
          <cell r="B134" t="str">
            <v>Linha 3" x 2" - Madeira mista</v>
          </cell>
          <cell r="C134" t="str">
            <v>m</v>
          </cell>
          <cell r="D134">
            <v>4.5</v>
          </cell>
        </row>
        <row r="135">
          <cell r="B135" t="str">
            <v>Linha 3" x 3" - Madeira mista</v>
          </cell>
          <cell r="C135" t="str">
            <v>m</v>
          </cell>
          <cell r="D135">
            <v>5.53</v>
          </cell>
        </row>
        <row r="136">
          <cell r="B136" t="str">
            <v>Linha 3" x 4" - Madeira mista</v>
          </cell>
          <cell r="C136" t="str">
            <v>m</v>
          </cell>
          <cell r="D136">
            <v>8.58</v>
          </cell>
        </row>
        <row r="137">
          <cell r="B137" t="str">
            <v>Linha 3" x 5" - Madeira mista</v>
          </cell>
          <cell r="C137" t="str">
            <v>m</v>
          </cell>
          <cell r="D137">
            <v>10.8</v>
          </cell>
        </row>
        <row r="138">
          <cell r="B138" t="str">
            <v>Linha 3" x 6" - Madeira mista</v>
          </cell>
          <cell r="C138" t="str">
            <v>m</v>
          </cell>
          <cell r="D138">
            <v>13.5</v>
          </cell>
        </row>
        <row r="139">
          <cell r="B139" t="str">
            <v>Linha 3" x 8" - Madeira mista</v>
          </cell>
          <cell r="C139" t="str">
            <v>m</v>
          </cell>
          <cell r="D139">
            <v>15.94</v>
          </cell>
        </row>
        <row r="140">
          <cell r="B140" t="str">
            <v>Linha de madeira Ipê 3 x 5"</v>
          </cell>
          <cell r="C140" t="str">
            <v>m</v>
          </cell>
          <cell r="D140">
            <v>35</v>
          </cell>
        </row>
        <row r="141">
          <cell r="B141" t="str">
            <v>Tábua de madeira Ipê 1 x 6"</v>
          </cell>
          <cell r="C141" t="str">
            <v>m</v>
          </cell>
          <cell r="D141">
            <v>5.45</v>
          </cell>
        </row>
        <row r="142">
          <cell r="B142" t="str">
            <v>Prancha de madeira Ipê 15x3cm</v>
          </cell>
          <cell r="C142" t="str">
            <v>m</v>
          </cell>
          <cell r="D142">
            <v>15</v>
          </cell>
        </row>
        <row r="144">
          <cell r="B144" t="str">
            <v>05. Lixas</v>
          </cell>
        </row>
        <row r="145">
          <cell r="B145" t="str">
            <v>Lixa para madeira e massa</v>
          </cell>
          <cell r="C145" t="str">
            <v>fl</v>
          </cell>
          <cell r="D145">
            <v>0.28000000000000003</v>
          </cell>
        </row>
        <row r="146">
          <cell r="B146" t="str">
            <v>Lixa para ferro</v>
          </cell>
          <cell r="C146" t="str">
            <v>fl</v>
          </cell>
          <cell r="D146">
            <v>1.27</v>
          </cell>
        </row>
        <row r="147">
          <cell r="B147" t="str">
            <v>Lixa d'água</v>
          </cell>
          <cell r="C147" t="str">
            <v>fl</v>
          </cell>
          <cell r="D147">
            <v>0.85</v>
          </cell>
        </row>
        <row r="149">
          <cell r="B149" t="str">
            <v>06. Compensados para formas</v>
          </cell>
        </row>
        <row r="150">
          <cell r="B150" t="str">
            <v>CHAPA MADEIRA COMPENSADA RESINADA 2,2 X 1,1M X 6MM P/ FORMA CONCRETO</v>
          </cell>
          <cell r="C150" t="str">
            <v>fl</v>
          </cell>
          <cell r="D150">
            <v>23.05</v>
          </cell>
        </row>
        <row r="151">
          <cell r="B151" t="str">
            <v>CHAPA MADEIRA COMPENSADA RESINADA 2,2 X 1,1M X 12MM P/ FORMA CONCRETO</v>
          </cell>
          <cell r="C151" t="str">
            <v>m2</v>
          </cell>
          <cell r="D151">
            <v>16.420000000000002</v>
          </cell>
        </row>
        <row r="152">
          <cell r="B152" t="str">
            <v xml:space="preserve">Chapa de madeira compensada plastificada 1,10 x 2,20m x 12mm </v>
          </cell>
          <cell r="C152" t="str">
            <v>m2</v>
          </cell>
          <cell r="D152">
            <v>26.13</v>
          </cell>
        </row>
        <row r="153">
          <cell r="B153" t="str">
            <v>CHAPA MADEIRA COMPENSADA RESINADA 2,2 X 1,1M X 10MM P/ FORMA CONCRETO</v>
          </cell>
          <cell r="C153" t="str">
            <v>m²</v>
          </cell>
          <cell r="D153">
            <v>13.4</v>
          </cell>
        </row>
        <row r="154">
          <cell r="B154" t="str">
            <v>Chapa de madeira compensada 1,60x 2,20m x 15mm (para móveis)</v>
          </cell>
          <cell r="C154" t="str">
            <v>m2</v>
          </cell>
          <cell r="D154">
            <v>20.72</v>
          </cell>
        </row>
        <row r="155">
          <cell r="B155" t="str">
            <v>Chapa de madeira compensada 1,60x 2,20m x 20mm (para móveis)</v>
          </cell>
          <cell r="C155" t="str">
            <v>m2</v>
          </cell>
          <cell r="D155">
            <v>29.12</v>
          </cell>
        </row>
        <row r="156">
          <cell r="B156" t="str">
            <v>Moldura de Madeira 10 x 1,5 cm</v>
          </cell>
          <cell r="C156" t="str">
            <v>m</v>
          </cell>
          <cell r="D156">
            <v>20</v>
          </cell>
        </row>
        <row r="157">
          <cell r="B157" t="str">
            <v>Forma plástica para laje nervurada 65x65x21cm - locação (inclusive frete)</v>
          </cell>
          <cell r="C157" t="str">
            <v>um</v>
          </cell>
          <cell r="D157">
            <v>5.8</v>
          </cell>
        </row>
        <row r="159">
          <cell r="B159" t="str">
            <v>AÇOS PARA CONCRETOS E ARAMES</v>
          </cell>
        </row>
        <row r="160">
          <cell r="B160" t="str">
            <v>Aço CA 50 (médio) -12,5mm (0,963 kg/m)</v>
          </cell>
          <cell r="C160" t="str">
            <v>kg</v>
          </cell>
          <cell r="D160">
            <v>3.95</v>
          </cell>
        </row>
        <row r="161">
          <cell r="B161" t="str">
            <v xml:space="preserve">Aço CA 50 -15,87mm </v>
          </cell>
          <cell r="C161" t="str">
            <v>kg</v>
          </cell>
          <cell r="D161">
            <v>4.01</v>
          </cell>
        </row>
        <row r="162">
          <cell r="B162" t="str">
            <v xml:space="preserve">Aço CA 50 -7,94mm </v>
          </cell>
          <cell r="C162" t="str">
            <v>kg</v>
          </cell>
          <cell r="D162">
            <v>4.3</v>
          </cell>
        </row>
        <row r="163">
          <cell r="B163" t="str">
            <v>Aço CA 60 (médio) - 8mm (0,395 kg/m)</v>
          </cell>
          <cell r="C163" t="str">
            <v>kg</v>
          </cell>
          <cell r="D163">
            <v>4.58</v>
          </cell>
        </row>
        <row r="164">
          <cell r="B164" t="str">
            <v>Aço CA 50 (grosso) - 20mm (2,466 kg/m)</v>
          </cell>
          <cell r="C164" t="str">
            <v>kg</v>
          </cell>
          <cell r="D164">
            <v>3.9</v>
          </cell>
        </row>
        <row r="165">
          <cell r="A165">
            <v>32</v>
          </cell>
          <cell r="B165" t="str">
            <v>ACO CA-50 1/4" (6,35 MM)</v>
          </cell>
          <cell r="C165" t="str">
            <v>KG</v>
          </cell>
          <cell r="D165">
            <v>4.58</v>
          </cell>
        </row>
        <row r="166">
          <cell r="B166" t="str">
            <v>Aço CA 60 (fino) - 5,0mm (0,154 kg/m)</v>
          </cell>
          <cell r="C166" t="str">
            <v>kg</v>
          </cell>
          <cell r="D166">
            <v>4.6399999999999997</v>
          </cell>
        </row>
        <row r="167">
          <cell r="B167" t="str">
            <v>Aço CA 60 (fino) - 4,2mm (0,109 kg/m)</v>
          </cell>
          <cell r="C167" t="str">
            <v>kg</v>
          </cell>
          <cell r="D167">
            <v>4.58</v>
          </cell>
        </row>
        <row r="168">
          <cell r="A168">
            <v>35</v>
          </cell>
          <cell r="B168" t="str">
            <v>ACO CA-60 - 3,4MM</v>
          </cell>
          <cell r="C168" t="str">
            <v>KG</v>
          </cell>
          <cell r="D168">
            <v>4.92</v>
          </cell>
        </row>
        <row r="169">
          <cell r="B169" t="str">
            <v>Arame farpado 16 bwg - espaçamento entre farpas 10x10cm (47g/m)</v>
          </cell>
          <cell r="C169" t="str">
            <v>m</v>
          </cell>
          <cell r="D169">
            <v>0.48</v>
          </cell>
        </row>
        <row r="170">
          <cell r="A170">
            <v>342</v>
          </cell>
          <cell r="B170" t="str">
            <v>ARAME GALVANIZADO 12 BWG - 2,60MM - 48,00 G/M</v>
          </cell>
          <cell r="C170" t="str">
            <v>KG</v>
          </cell>
          <cell r="D170">
            <v>9.74</v>
          </cell>
        </row>
        <row r="171">
          <cell r="B171" t="str">
            <v>Arame galvanizado 18 AWG</v>
          </cell>
          <cell r="C171" t="str">
            <v>kg</v>
          </cell>
          <cell r="D171">
            <v>7.88</v>
          </cell>
        </row>
        <row r="172">
          <cell r="A172">
            <v>338</v>
          </cell>
          <cell r="B172" t="str">
            <v>ARAME RECOZIDO 18 BWG - 1,25MM - 9,60 G/M</v>
          </cell>
          <cell r="C172" t="str">
            <v>KG</v>
          </cell>
          <cell r="D172">
            <v>7.77</v>
          </cell>
        </row>
        <row r="173">
          <cell r="B173" t="str">
            <v>Tubo de aço galvanizado com costura NBR 5580 classe leve DN 50mm (2"), e=3mm - 4,40Kg/m</v>
          </cell>
          <cell r="C173" t="str">
            <v>m</v>
          </cell>
          <cell r="D173">
            <v>29.86</v>
          </cell>
        </row>
        <row r="174">
          <cell r="B174" t="str">
            <v>Tubo de aço galvanizado 20x20mm, e = 1,25mm - chapa 20</v>
          </cell>
          <cell r="C174" t="str">
            <v>m</v>
          </cell>
          <cell r="D174">
            <v>3.75</v>
          </cell>
        </row>
        <row r="175">
          <cell r="B175" t="str">
            <v>Cantoneira de aço perfil U 6" x 3/16"</v>
          </cell>
          <cell r="C175" t="str">
            <v>m</v>
          </cell>
          <cell r="D175">
            <v>44</v>
          </cell>
        </row>
        <row r="176">
          <cell r="B176" t="str">
            <v>Metalon 25x25mm - ferro galvanizado - chapa 19</v>
          </cell>
          <cell r="C176" t="str">
            <v>m</v>
          </cell>
          <cell r="D176">
            <v>4.22</v>
          </cell>
        </row>
        <row r="177">
          <cell r="B177" t="str">
            <v>Chapa de aço fina quente preta 3/16" (4,76mm) - 37,348Kg/m²</v>
          </cell>
          <cell r="C177" t="str">
            <v>m²</v>
          </cell>
          <cell r="D177">
            <v>106.82</v>
          </cell>
        </row>
        <row r="178">
          <cell r="B178" t="str">
            <v>Cabo de aço 5/16"</v>
          </cell>
          <cell r="C178" t="str">
            <v>m</v>
          </cell>
          <cell r="D178">
            <v>6</v>
          </cell>
        </row>
        <row r="179">
          <cell r="B179" t="str">
            <v>Tubo de Aço galvanizado com costura NBR 5580 classe média DN 50mm (2") , e=3,65mm - 5,10 Kg/m</v>
          </cell>
          <cell r="C179" t="str">
            <v>kg</v>
          </cell>
          <cell r="D179">
            <v>7.3</v>
          </cell>
        </row>
        <row r="180">
          <cell r="B180" t="str">
            <v>Tubo de Aço Preto com costura NBR 5580 DN 50mm (2"), e=3,75 mm - 5,22 Kg/m</v>
          </cell>
          <cell r="C180" t="str">
            <v>kg</v>
          </cell>
          <cell r="D180">
            <v>4.21</v>
          </cell>
        </row>
        <row r="181">
          <cell r="A181">
            <v>10926</v>
          </cell>
          <cell r="B181" t="str">
            <v>TELA ARAME GALV FIO 12 BWG (2,77MM) MALHA 3,5x3,5CM QUADRADA</v>
          </cell>
          <cell r="C181" t="str">
            <v>M2</v>
          </cell>
          <cell r="D181">
            <v>16.73</v>
          </cell>
        </row>
        <row r="182">
          <cell r="A182">
            <v>10933</v>
          </cell>
          <cell r="B182" t="str">
            <v>TELA ARAME GALV FIO 12 BWG (2,77MM) MALHA 6,5x6,5CM QUADRADA</v>
          </cell>
          <cell r="C182" t="str">
            <v>M2</v>
          </cell>
          <cell r="D182">
            <v>10.33</v>
          </cell>
        </row>
        <row r="183">
          <cell r="A183">
            <v>574</v>
          </cell>
          <cell r="B183" t="str">
            <v>CANTONEIRA FERRO GALV 'L" 1 1/2 X 1/4" - (3,40KG/M)</v>
          </cell>
          <cell r="C183" t="str">
            <v>M</v>
          </cell>
          <cell r="D183">
            <v>16.02</v>
          </cell>
        </row>
        <row r="185">
          <cell r="B185" t="str">
            <v>PREGOS</v>
          </cell>
        </row>
        <row r="186">
          <cell r="B186" t="str">
            <v>Prego de aço 15 x 15 (1 1/2" x 13) com cabeça</v>
          </cell>
          <cell r="C186" t="str">
            <v>kg</v>
          </cell>
          <cell r="D186">
            <v>8.7200000000000006</v>
          </cell>
        </row>
        <row r="187">
          <cell r="A187">
            <v>5061</v>
          </cell>
          <cell r="B187" t="str">
            <v>PREGO DE ACO 18 X 27</v>
          </cell>
          <cell r="C187" t="str">
            <v>KG</v>
          </cell>
          <cell r="D187">
            <v>7.01</v>
          </cell>
        </row>
        <row r="188">
          <cell r="B188" t="str">
            <v>Prego de aço 3 x 9</v>
          </cell>
          <cell r="C188" t="str">
            <v>kg</v>
          </cell>
          <cell r="D188">
            <v>8.2200000000000006</v>
          </cell>
        </row>
        <row r="189">
          <cell r="B189" t="str">
            <v>Prego ferro galvanizado para telhas de fibrocimento 50 cm</v>
          </cell>
          <cell r="C189" t="str">
            <v>kg</v>
          </cell>
          <cell r="D189">
            <v>10.58</v>
          </cell>
        </row>
        <row r="190">
          <cell r="B190" t="str">
            <v>Prego de aço 2 ½" x 10</v>
          </cell>
          <cell r="C190" t="str">
            <v>kg</v>
          </cell>
          <cell r="D190">
            <v>7.18</v>
          </cell>
        </row>
        <row r="191">
          <cell r="B191" t="str">
            <v>Haste reta para gancho de fixação de canaleta/kalheta 49</v>
          </cell>
          <cell r="C191" t="str">
            <v xml:space="preserve">un </v>
          </cell>
          <cell r="D191">
            <v>1.89</v>
          </cell>
        </row>
        <row r="192">
          <cell r="B192" t="str">
            <v>Haste reta para gancho com rosca - 1/4"x30cm - para fixação de telha metálica - inclusive porca e arruela de vedação</v>
          </cell>
          <cell r="C192" t="str">
            <v>cj</v>
          </cell>
          <cell r="D192">
            <v>0.79</v>
          </cell>
        </row>
        <row r="193">
          <cell r="B193" t="str">
            <v>Rebite de aluminio vazado de repuxo, 3,2 x 8mm - (1kg=1025unid)</v>
          </cell>
          <cell r="C193" t="str">
            <v>kg</v>
          </cell>
          <cell r="D193">
            <v>53.5</v>
          </cell>
        </row>
        <row r="195">
          <cell r="B195" t="str">
            <v>09. Esquadrias de ferro e afins</v>
          </cell>
        </row>
        <row r="196">
          <cell r="B196" t="str">
            <v>Chapa de ferro virado para portão</v>
          </cell>
          <cell r="C196" t="str">
            <v>m²</v>
          </cell>
          <cell r="D196">
            <v>66</v>
          </cell>
        </row>
        <row r="197">
          <cell r="B197" t="str">
            <v>Portão em tubo de ferro galvanizado de Ø 2"e tela de 1" malha (3 mm) ( de giro)</v>
          </cell>
          <cell r="C197" t="str">
            <v>m²</v>
          </cell>
          <cell r="D197">
            <v>95.5</v>
          </cell>
        </row>
        <row r="198">
          <cell r="B198" t="str">
            <v xml:space="preserve">Portão em tubo galvanizado de correr   </v>
          </cell>
          <cell r="C198" t="str">
            <v>m²</v>
          </cell>
          <cell r="D198">
            <v>160</v>
          </cell>
        </row>
        <row r="199">
          <cell r="B199" t="str">
            <v>Estrutura metálica c/ platibanda e pintura</v>
          </cell>
          <cell r="C199" t="str">
            <v>m²</v>
          </cell>
          <cell r="D199">
            <v>31</v>
          </cell>
        </row>
        <row r="200">
          <cell r="B200" t="str">
            <v>Estrutura em treliça p/ telha de alumínio</v>
          </cell>
          <cell r="C200" t="str">
            <v>m²</v>
          </cell>
          <cell r="D200">
            <v>23</v>
          </cell>
        </row>
        <row r="201">
          <cell r="B201" t="str">
            <v>Basculante em cantoneira de ferro 5/8" x 1/8" - Linha popular</v>
          </cell>
          <cell r="C201" t="str">
            <v>m²</v>
          </cell>
          <cell r="D201">
            <v>145.6</v>
          </cell>
        </row>
        <row r="202">
          <cell r="B202" t="str">
            <v>Porta de ferro tipo basculante 5/8" x 1/8"</v>
          </cell>
          <cell r="C202" t="str">
            <v>m²</v>
          </cell>
          <cell r="D202">
            <v>145.6</v>
          </cell>
        </row>
        <row r="203">
          <cell r="B203" t="str">
            <v>Porta de enrolar de aço em chapa 22 ondulada perfil meia cana - acabamento galvanizado natural - manual completa colocada</v>
          </cell>
          <cell r="C203" t="str">
            <v>m²</v>
          </cell>
          <cell r="D203">
            <v>180</v>
          </cell>
        </row>
        <row r="204">
          <cell r="B204" t="str">
            <v>Gradil de ferro barra Ø 5/16" e barra 3/4" x 1/8"</v>
          </cell>
          <cell r="C204" t="str">
            <v>m²</v>
          </cell>
          <cell r="D204">
            <v>82.83</v>
          </cell>
        </row>
        <row r="205">
          <cell r="B205" t="str">
            <v>Folha de zinco 2,00x1,00m</v>
          </cell>
          <cell r="C205" t="str">
            <v>fl</v>
          </cell>
          <cell r="D205">
            <v>44</v>
          </cell>
        </row>
        <row r="206">
          <cell r="B206" t="str">
            <v>Folha de zinco 2,00x1,00m - chapa 26 - 0,5mm</v>
          </cell>
          <cell r="C206" t="str">
            <v>fl</v>
          </cell>
          <cell r="D206">
            <v>44</v>
          </cell>
        </row>
        <row r="207">
          <cell r="B207" t="str">
            <v>Ferragem para telhados tipo chapa de emenda de ferro (Peso: 0,57 kg / espessura: 1/4" / comprimento 500,00mm, largura: 4")</v>
          </cell>
          <cell r="C207" t="str">
            <v>kg</v>
          </cell>
          <cell r="D207">
            <v>12.5</v>
          </cell>
        </row>
        <row r="208">
          <cell r="B208" t="str">
            <v>Eletrodo OK 7018 D= 4mm (solda elétrica)</v>
          </cell>
          <cell r="C208" t="str">
            <v>kg</v>
          </cell>
          <cell r="D208">
            <v>12.5</v>
          </cell>
        </row>
        <row r="210">
          <cell r="B210" t="str">
            <v>10. Esquadrias de Alumínio</v>
          </cell>
        </row>
        <row r="211">
          <cell r="B211" t="str">
            <v xml:space="preserve">Caixilho de alumínio </v>
          </cell>
          <cell r="C211" t="str">
            <v>m²</v>
          </cell>
          <cell r="D211">
            <v>195.22</v>
          </cell>
        </row>
        <row r="212">
          <cell r="B212" t="str">
            <v>Porta de alumínio para vidro perfil série 16  - incluindo e ferragens</v>
          </cell>
          <cell r="C212" t="str">
            <v>m²</v>
          </cell>
          <cell r="D212">
            <v>258.83</v>
          </cell>
        </row>
        <row r="213">
          <cell r="B213" t="str">
            <v>Porta de alumínio perfil série 25, chapa corrugada - incluindo ferragens</v>
          </cell>
          <cell r="C213" t="str">
            <v>m²</v>
          </cell>
          <cell r="D213">
            <v>295.68</v>
          </cell>
        </row>
        <row r="214">
          <cell r="B214" t="str">
            <v>Porta de alumínio tipo veneziana para WC com ferragens</v>
          </cell>
          <cell r="C214" t="str">
            <v>m²</v>
          </cell>
          <cell r="D214">
            <v>297.05</v>
          </cell>
        </row>
        <row r="215">
          <cell r="B215" t="str">
            <v>Esquadrias de alumínio série 25  de correr ou maximar c/ ou sem bandeira</v>
          </cell>
          <cell r="C215" t="str">
            <v>m²</v>
          </cell>
          <cell r="D215">
            <v>279.67</v>
          </cell>
        </row>
        <row r="216">
          <cell r="B216" t="str">
            <v>Esquadrias de alumínio série 25 tipo boca de lobo</v>
          </cell>
          <cell r="C216" t="str">
            <v>m²</v>
          </cell>
          <cell r="D216">
            <v>279.67</v>
          </cell>
        </row>
        <row r="217">
          <cell r="B217" t="str">
            <v>Gradil em alumínio anodizado preto</v>
          </cell>
          <cell r="C217" t="str">
            <v>m²</v>
          </cell>
          <cell r="D217">
            <v>120</v>
          </cell>
        </row>
        <row r="218">
          <cell r="B218" t="str">
            <v>Cantoneira de alumínio anodizado fosco 2" x 2" x 1/8"</v>
          </cell>
          <cell r="C218" t="str">
            <v>m</v>
          </cell>
          <cell r="D218">
            <v>16.850000000000001</v>
          </cell>
        </row>
        <row r="219">
          <cell r="B219" t="str">
            <v>Cantoneira de alumínio abas iguais 1" e = 1/8" - 0,365kg/m</v>
          </cell>
          <cell r="C219" t="str">
            <v>m</v>
          </cell>
          <cell r="D219">
            <v>8.56</v>
          </cell>
        </row>
        <row r="220">
          <cell r="B220" t="str">
            <v>Janela  Maximar em perfil de PVC linha EKOLINE, com bandeira para vidro fixo inferior, acompanha fecho alavanca e/ou cremona 2pontos, com vidro duplo 3mm, inclusive instalação e frete</v>
          </cell>
          <cell r="C220" t="str">
            <v>m²</v>
          </cell>
          <cell r="D220">
            <v>972.39</v>
          </cell>
        </row>
        <row r="222">
          <cell r="B222" t="str">
            <v>11. Telhas, acessórios, calhas e cx d'água</v>
          </cell>
        </row>
        <row r="223">
          <cell r="B223" t="str">
            <v>Brise de fibrocimento e=6mm</v>
          </cell>
          <cell r="C223" t="str">
            <v>m²</v>
          </cell>
          <cell r="D223">
            <v>38.33</v>
          </cell>
        </row>
        <row r="224">
          <cell r="B224" t="str">
            <v>Telha de alumínio trapezoidal  0,5mm - largura útil 1,2m, inclinação 10% para vão livre de 3,5m</v>
          </cell>
          <cell r="C224" t="str">
            <v>kg</v>
          </cell>
          <cell r="D224">
            <v>18.93</v>
          </cell>
        </row>
        <row r="225">
          <cell r="B225" t="str">
            <v>Telha de alumínio ondulada e = 0,6mm (1,62 Kg/m²)</v>
          </cell>
          <cell r="C225" t="str">
            <v>Kg</v>
          </cell>
          <cell r="D225">
            <v>19.010000000000002</v>
          </cell>
        </row>
        <row r="226">
          <cell r="B226" t="str">
            <v>Telha de alumínio ondulada  0,7mm (1,89 Kg/m²)</v>
          </cell>
          <cell r="C226" t="str">
            <v>Kg</v>
          </cell>
          <cell r="D226">
            <v>20.03</v>
          </cell>
        </row>
        <row r="227">
          <cell r="B227" t="str">
            <v>Telha cerâmica tipo canal com 50 cm - 26un/m2</v>
          </cell>
          <cell r="C227" t="str">
            <v>un</v>
          </cell>
          <cell r="D227">
            <v>0.37</v>
          </cell>
        </row>
        <row r="228">
          <cell r="B228" t="str">
            <v>Telha de fibrocimento ondulada c/ 6mm (1,10x1,22m)</v>
          </cell>
          <cell r="C228" t="str">
            <v>m²</v>
          </cell>
          <cell r="D228">
            <v>18.04</v>
          </cell>
        </row>
        <row r="229">
          <cell r="B229" t="str">
            <v>Telha de fibrocimento maxiplac 8mm (3,70 x 1,06 m)</v>
          </cell>
          <cell r="C229" t="str">
            <v>m²</v>
          </cell>
          <cell r="D229">
            <v>35.119999999999997</v>
          </cell>
        </row>
        <row r="230">
          <cell r="B230" t="str">
            <v>Telha de fibrocimento tipo kalhetão</v>
          </cell>
          <cell r="C230" t="str">
            <v>m²</v>
          </cell>
          <cell r="D230">
            <v>41.27</v>
          </cell>
        </row>
        <row r="231">
          <cell r="B231" t="str">
            <v>Telha de fibrocimento tipo canalete 49 ou kalheta - 1 x 2,5m</v>
          </cell>
          <cell r="C231" t="str">
            <v>m2</v>
          </cell>
          <cell r="D231">
            <v>30.3</v>
          </cell>
        </row>
        <row r="232">
          <cell r="B232" t="str">
            <v>Telha de fibrocimento tipo canalete 49 ou kalheta - 1 x 3m</v>
          </cell>
          <cell r="C232" t="str">
            <v>m2</v>
          </cell>
          <cell r="D232">
            <v>29.21</v>
          </cell>
        </row>
        <row r="233">
          <cell r="B233" t="str">
            <v>Telha de fibrocimento tipo canalete 49 ou kalheta -  1 x 4m</v>
          </cell>
          <cell r="C233" t="str">
            <v>m2</v>
          </cell>
          <cell r="D233">
            <v>28.92</v>
          </cell>
        </row>
        <row r="234">
          <cell r="B234" t="str">
            <v>Telha de fibrocimento tipo canalete 49 ou kalheta -  1 x 4,5m</v>
          </cell>
          <cell r="C234" t="str">
            <v>m2</v>
          </cell>
          <cell r="D234">
            <v>54.5</v>
          </cell>
        </row>
        <row r="235">
          <cell r="B235" t="str">
            <v>Telha de fibrocimento ondulada vogatex ou fibrotex 4mm - 2,44 x 0,50 m</v>
          </cell>
          <cell r="C235" t="str">
            <v>m2</v>
          </cell>
          <cell r="D235">
            <v>9.43</v>
          </cell>
        </row>
        <row r="236">
          <cell r="B236" t="str">
            <v>Telha ecológica 2m x 1m x 3mm</v>
          </cell>
          <cell r="C236" t="str">
            <v>m2</v>
          </cell>
          <cell r="D236">
            <v>22</v>
          </cell>
        </row>
        <row r="237">
          <cell r="B237" t="str">
            <v xml:space="preserve">Cumeeira ecológica </v>
          </cell>
          <cell r="C237" t="str">
            <v>m</v>
          </cell>
          <cell r="D237">
            <v>52.8</v>
          </cell>
        </row>
        <row r="238">
          <cell r="B238" t="str">
            <v>Cumeeira articulada de fibrocimento para telha ondulada de 6mm</v>
          </cell>
          <cell r="C238" t="str">
            <v>m</v>
          </cell>
          <cell r="D238">
            <v>44.52</v>
          </cell>
        </row>
        <row r="239">
          <cell r="B239" t="str">
            <v>CUMEEIRA ALUMINIO ONDULADA ESP = 0,8MM LARG = 1,12M</v>
          </cell>
          <cell r="C239" t="str">
            <v>m</v>
          </cell>
          <cell r="D239">
            <v>44.54</v>
          </cell>
        </row>
        <row r="240">
          <cell r="B240" t="str">
            <v>Cumeeira de fibrocimento de 6mm</v>
          </cell>
          <cell r="C240" t="str">
            <v>m</v>
          </cell>
          <cell r="D240">
            <v>44.52</v>
          </cell>
        </row>
        <row r="241">
          <cell r="B241" t="str">
            <v>Cumeeira articulada superior p/ telha fibrocimento 4mm e fibrotex ou vogatex</v>
          </cell>
          <cell r="C241" t="str">
            <v>un</v>
          </cell>
          <cell r="D241">
            <v>6.03</v>
          </cell>
        </row>
        <row r="242">
          <cell r="B242" t="str">
            <v>Cumeeira para telha Galvanizada</v>
          </cell>
          <cell r="C242" t="str">
            <v>m</v>
          </cell>
          <cell r="D242">
            <v>40</v>
          </cell>
        </row>
        <row r="243">
          <cell r="B243" t="str">
            <v>Conjunto arruelas de vedação 5/16" p/ telha fibrocimento (1 arruela metálica e 1 arruela de PVC) - cônicas</v>
          </cell>
          <cell r="C243" t="str">
            <v>un</v>
          </cell>
          <cell r="D243">
            <v>0.14000000000000001</v>
          </cell>
        </row>
        <row r="244">
          <cell r="B244" t="str">
            <v>Parafuso de fixação p/ telha de alumínio trapezoidal - 30 cm</v>
          </cell>
          <cell r="C244" t="str">
            <v/>
          </cell>
          <cell r="D244">
            <v>0.65</v>
          </cell>
        </row>
        <row r="245">
          <cell r="B245" t="str">
            <v xml:space="preserve">Parafuso Zincado com rosca soberba 5/16" x 180mm p/ fixação de telha fibrocimento </v>
          </cell>
          <cell r="C245" t="str">
            <v>un</v>
          </cell>
          <cell r="D245">
            <v>1.97</v>
          </cell>
        </row>
        <row r="246">
          <cell r="B246" t="str">
            <v>Calha de PVC para coberta, d= 125mm</v>
          </cell>
          <cell r="C246" t="str">
            <v>m</v>
          </cell>
          <cell r="D246">
            <v>18.649999999999999</v>
          </cell>
        </row>
        <row r="247">
          <cell r="B247" t="str">
            <v>Chapa zincada p/ calha de águas pluviais - E = 0,5 MM</v>
          </cell>
          <cell r="C247" t="str">
            <v>kg</v>
          </cell>
          <cell r="D247">
            <v>5.77</v>
          </cell>
        </row>
        <row r="248">
          <cell r="B248" t="str">
            <v>Caixa d'água fibra de vidro de    500 l</v>
          </cell>
          <cell r="C248" t="str">
            <v>un</v>
          </cell>
          <cell r="D248">
            <v>184.06</v>
          </cell>
        </row>
        <row r="249">
          <cell r="B249" t="str">
            <v>Caixa d'água fibra de vidro de 1.000 l</v>
          </cell>
          <cell r="C249" t="str">
            <v>un</v>
          </cell>
          <cell r="D249">
            <v>287.8</v>
          </cell>
        </row>
        <row r="250">
          <cell r="B250" t="str">
            <v>Caixa d'água fibra de vidro de 5.000 l</v>
          </cell>
          <cell r="C250" t="str">
            <v>un</v>
          </cell>
          <cell r="D250">
            <v>1375.06</v>
          </cell>
        </row>
        <row r="251">
          <cell r="B251" t="str">
            <v>Caixa d'água de fibra de vidro de 10.000 l</v>
          </cell>
          <cell r="C251" t="str">
            <v>un</v>
          </cell>
          <cell r="D251">
            <v>3125.55</v>
          </cell>
        </row>
        <row r="252">
          <cell r="B252" t="str">
            <v>Telha de policarbonato fume de 6mm - Peça com 1,05 x 6 m</v>
          </cell>
          <cell r="C252" t="str">
            <v>m²</v>
          </cell>
          <cell r="D252">
            <v>19.829999999999998</v>
          </cell>
        </row>
        <row r="253">
          <cell r="B253" t="str">
            <v>Fixador de aba para telha de fibrocimento</v>
          </cell>
          <cell r="C253" t="str">
            <v>un</v>
          </cell>
          <cell r="D253">
            <v>1.89</v>
          </cell>
        </row>
        <row r="254">
          <cell r="B254" t="str">
            <v>Afastador para telha de fibrociemtno canalete 90 ou kalhetão</v>
          </cell>
          <cell r="C254" t="str">
            <v>un</v>
          </cell>
          <cell r="D254">
            <v>0.39</v>
          </cell>
        </row>
        <row r="255">
          <cell r="B255" t="str">
            <v>Telha Galvanizada</v>
          </cell>
          <cell r="C255" t="str">
            <v>m²</v>
          </cell>
          <cell r="D255">
            <v>26.67</v>
          </cell>
        </row>
        <row r="256">
          <cell r="B256" t="str">
            <v xml:space="preserve">Massa para calafetação </v>
          </cell>
          <cell r="C256" t="str">
            <v>kg</v>
          </cell>
          <cell r="D256">
            <v>12.5</v>
          </cell>
        </row>
        <row r="258">
          <cell r="B258" t="str">
            <v>12. Tintas, Vernizes e Massas</v>
          </cell>
        </row>
        <row r="259">
          <cell r="B259" t="str">
            <v>Textura acrílica primeira linha</v>
          </cell>
          <cell r="C259" t="str">
            <v>l</v>
          </cell>
          <cell r="D259">
            <v>4.47</v>
          </cell>
        </row>
        <row r="260">
          <cell r="B260" t="str">
            <v>Pigmento em pó tipo xadrez</v>
          </cell>
          <cell r="C260" t="str">
            <v>kg</v>
          </cell>
          <cell r="D260">
            <v>25.13</v>
          </cell>
        </row>
        <row r="261">
          <cell r="B261" t="str">
            <v>Grafiato</v>
          </cell>
          <cell r="C261" t="str">
            <v>l</v>
          </cell>
          <cell r="D261">
            <v>5.67</v>
          </cell>
        </row>
        <row r="262">
          <cell r="B262" t="str">
            <v>Tinta látex acrílica para interiores</v>
          </cell>
          <cell r="C262" t="str">
            <v>l</v>
          </cell>
          <cell r="D262">
            <v>14.42</v>
          </cell>
        </row>
        <row r="263">
          <cell r="B263" t="str">
            <v>Tinta látex p/ exterior</v>
          </cell>
          <cell r="C263" t="str">
            <v>l</v>
          </cell>
          <cell r="D263">
            <v>11.62</v>
          </cell>
        </row>
        <row r="264">
          <cell r="B264" t="str">
            <v>Tinta látex para interior</v>
          </cell>
          <cell r="C264" t="str">
            <v>l</v>
          </cell>
          <cell r="D264">
            <v>11.62</v>
          </cell>
        </row>
        <row r="265">
          <cell r="B265" t="str">
            <v>Tinta epoxi</v>
          </cell>
          <cell r="C265" t="str">
            <v>l</v>
          </cell>
          <cell r="D265">
            <v>40.15</v>
          </cell>
        </row>
        <row r="266">
          <cell r="B266" t="str">
            <v>Fundo branco fosco (para galvanizado)</v>
          </cell>
          <cell r="C266" t="str">
            <v>l</v>
          </cell>
          <cell r="D266">
            <v>12.9</v>
          </cell>
        </row>
        <row r="267">
          <cell r="B267" t="str">
            <v>Fundo sintético nivelador branco fosco (para madeira)</v>
          </cell>
          <cell r="C267" t="str">
            <v>l</v>
          </cell>
          <cell r="D267">
            <v>7.84</v>
          </cell>
        </row>
        <row r="268">
          <cell r="B268" t="str">
            <v>Tinta a óleo</v>
          </cell>
          <cell r="C268" t="str">
            <v>l</v>
          </cell>
          <cell r="D268">
            <v>11.72</v>
          </cell>
        </row>
        <row r="269">
          <cell r="B269" t="str">
            <v>Tinta alumínio esmalte protetora superfície metálica</v>
          </cell>
          <cell r="C269" t="str">
            <v>l</v>
          </cell>
          <cell r="D269">
            <v>20.059999999999999</v>
          </cell>
        </row>
        <row r="270">
          <cell r="B270" t="str">
            <v>Esmalte sintético</v>
          </cell>
          <cell r="C270" t="str">
            <v>l</v>
          </cell>
          <cell r="D270">
            <v>17.93</v>
          </cell>
        </row>
        <row r="271">
          <cell r="B271" t="str">
            <v>Fundo  anticorrosivo - Zarcão</v>
          </cell>
          <cell r="C271" t="str">
            <v>l</v>
          </cell>
          <cell r="D271">
            <v>15.77</v>
          </cell>
        </row>
        <row r="272">
          <cell r="B272" t="str">
            <v>Aguarras mineral (solvente p/ diluir tinta para usar com pincel)</v>
          </cell>
          <cell r="C272" t="str">
            <v>l</v>
          </cell>
          <cell r="D272">
            <v>6.84</v>
          </cell>
        </row>
        <row r="273">
          <cell r="B273" t="str">
            <v>Solvente</v>
          </cell>
          <cell r="C273" t="str">
            <v>l</v>
          </cell>
          <cell r="D273">
            <v>7.6</v>
          </cell>
        </row>
        <row r="274">
          <cell r="B274" t="str">
            <v>Diluente para tinta epoxi</v>
          </cell>
          <cell r="C274" t="str">
            <v>l</v>
          </cell>
          <cell r="D274">
            <v>23.06</v>
          </cell>
        </row>
        <row r="275">
          <cell r="B275" t="str">
            <v>Tinta Hidracor</v>
          </cell>
          <cell r="C275" t="str">
            <v>kg</v>
          </cell>
          <cell r="D275">
            <v>2.2200000000000002</v>
          </cell>
        </row>
        <row r="276">
          <cell r="B276" t="str">
            <v>Líquido para brilho base PVA interiores e exteriores</v>
          </cell>
          <cell r="C276" t="str">
            <v>l</v>
          </cell>
          <cell r="D276">
            <v>6.81</v>
          </cell>
        </row>
        <row r="277">
          <cell r="B277" t="str">
            <v>Selador látex PVA</v>
          </cell>
          <cell r="C277" t="str">
            <v>l</v>
          </cell>
          <cell r="D277">
            <v>5.81</v>
          </cell>
        </row>
        <row r="278">
          <cell r="B278" t="str">
            <v>Fundo preparador de parede (p/ reboco com menos de 30 dias)</v>
          </cell>
          <cell r="C278" t="str">
            <v>l</v>
          </cell>
          <cell r="D278">
            <v>8.49</v>
          </cell>
        </row>
        <row r="279">
          <cell r="B279" t="str">
            <v>Verniz (para uso interno) - Para madeira</v>
          </cell>
          <cell r="C279" t="str">
            <v>l</v>
          </cell>
          <cell r="D279">
            <v>15</v>
          </cell>
        </row>
        <row r="280">
          <cell r="B280" t="str">
            <v>Massa acrílica</v>
          </cell>
          <cell r="C280" t="str">
            <v>kg</v>
          </cell>
          <cell r="D280">
            <v>4.47</v>
          </cell>
        </row>
        <row r="281">
          <cell r="B281" t="str">
            <v>Massa PVA</v>
          </cell>
          <cell r="C281" t="str">
            <v>kg</v>
          </cell>
          <cell r="D281">
            <v>3.06</v>
          </cell>
        </row>
        <row r="282">
          <cell r="B282" t="str">
            <v>Massa Base a óleo</v>
          </cell>
          <cell r="C282" t="str">
            <v>kg</v>
          </cell>
          <cell r="D282">
            <v>5.76</v>
          </cell>
        </row>
        <row r="283">
          <cell r="B283" t="str">
            <v>Massa a base de óleo de vidraceiro</v>
          </cell>
          <cell r="C283" t="str">
            <v>kg</v>
          </cell>
          <cell r="D283">
            <v>2</v>
          </cell>
        </row>
        <row r="284">
          <cell r="B284" t="str">
            <v>Selador para madeira - Norcola</v>
          </cell>
          <cell r="C284" t="str">
            <v>l</v>
          </cell>
          <cell r="D284">
            <v>11.1</v>
          </cell>
        </row>
        <row r="285">
          <cell r="B285" t="str">
            <v xml:space="preserve">Imunizante incolor para madeira aparelhada penetrol </v>
          </cell>
          <cell r="C285" t="str">
            <v>l</v>
          </cell>
          <cell r="D285">
            <v>18.73</v>
          </cell>
        </row>
        <row r="286">
          <cell r="B286" t="str">
            <v xml:space="preserve">Solução de Silicone hidrorepelente para aplicação em tijolos e concretos aparentes </v>
          </cell>
          <cell r="C286" t="str">
            <v>l</v>
          </cell>
          <cell r="D286">
            <v>15.95</v>
          </cell>
        </row>
        <row r="287">
          <cell r="B287" t="str">
            <v>Removedor de esmalte ou verniz</v>
          </cell>
          <cell r="C287" t="str">
            <v>l</v>
          </cell>
          <cell r="D287">
            <v>20.94</v>
          </cell>
        </row>
        <row r="288">
          <cell r="B288" t="str">
            <v>Tinta acrílica para cerâmica</v>
          </cell>
          <cell r="C288" t="str">
            <v>l</v>
          </cell>
          <cell r="D288">
            <v>21.74</v>
          </cell>
        </row>
        <row r="289">
          <cell r="B289" t="str">
            <v>Líquido Acrílico selador</v>
          </cell>
          <cell r="C289" t="str">
            <v>l</v>
          </cell>
          <cell r="D289">
            <v>6.21</v>
          </cell>
        </row>
        <row r="290">
          <cell r="B290" t="str">
            <v>Resina acrílica concentrada - Hidronorte - para tijolos aparentes</v>
          </cell>
          <cell r="C290" t="str">
            <v>l</v>
          </cell>
          <cell r="D290">
            <v>24.36</v>
          </cell>
        </row>
        <row r="291">
          <cell r="B291" t="str">
            <v>Tinta acrílica para piso</v>
          </cell>
          <cell r="C291" t="str">
            <v>l</v>
          </cell>
          <cell r="D291">
            <v>10.07</v>
          </cell>
        </row>
        <row r="292">
          <cell r="B292" t="str">
            <v>Verniz duplo filtro solar - Coral</v>
          </cell>
          <cell r="C292" t="str">
            <v>l</v>
          </cell>
          <cell r="D292">
            <v>19.5</v>
          </cell>
        </row>
        <row r="293">
          <cell r="B293" t="str">
            <v>Cetol Deck - Sparlack</v>
          </cell>
          <cell r="C293" t="str">
            <v>l</v>
          </cell>
          <cell r="D293">
            <v>36.0833333333333</v>
          </cell>
        </row>
        <row r="295">
          <cell r="B295" t="str">
            <v>13. Esquadrias de Madeira e Marcenaria</v>
          </cell>
        </row>
        <row r="296">
          <cell r="B296" t="str">
            <v>Alizares de madeira massaranduba de 5 x 2cm</v>
          </cell>
          <cell r="C296" t="str">
            <v>m</v>
          </cell>
          <cell r="D296">
            <v>5.86</v>
          </cell>
        </row>
        <row r="297">
          <cell r="B297" t="str">
            <v>Eucatex - 2,75x1,22</v>
          </cell>
          <cell r="C297" t="str">
            <v>fl</v>
          </cell>
          <cell r="D297">
            <v>36.5</v>
          </cell>
        </row>
        <row r="298">
          <cell r="B298" t="str">
            <v>Janela de madeira de lei  tipo veneziana/vidro (1,00x1,00)m</v>
          </cell>
          <cell r="C298" t="str">
            <v>un</v>
          </cell>
          <cell r="D298">
            <v>328.32</v>
          </cell>
        </row>
        <row r="299">
          <cell r="B299" t="str">
            <v xml:space="preserve">Janela de madeira de lei com moldura </v>
          </cell>
          <cell r="C299" t="str">
            <v>m²</v>
          </cell>
          <cell r="D299">
            <v>200.64</v>
          </cell>
        </row>
        <row r="300">
          <cell r="B300" t="str">
            <v>Chapa laminada melamínico liso fosco e= 1,3mm (Fórmica fosca) -  (3,08x1,25m)</v>
          </cell>
          <cell r="C300" t="str">
            <v>m²</v>
          </cell>
          <cell r="D300">
            <v>18.27</v>
          </cell>
        </row>
        <row r="301">
          <cell r="B301" t="str">
            <v>Chapa laminada melamínico texturizado e= 1,3mm  -  (3,08x1,25m)</v>
          </cell>
          <cell r="C301" t="str">
            <v>m2</v>
          </cell>
          <cell r="D301">
            <v>19.670000000000002</v>
          </cell>
        </row>
        <row r="302">
          <cell r="B302" t="str">
            <v>Cola fórmica a base de resina sintética</v>
          </cell>
          <cell r="C302" t="str">
            <v>kg</v>
          </cell>
          <cell r="D302">
            <v>7.74</v>
          </cell>
        </row>
        <row r="303">
          <cell r="B303" t="str">
            <v>Cola branca</v>
          </cell>
          <cell r="C303" t="str">
            <v>l</v>
          </cell>
          <cell r="D303">
            <v>8.6999999999999993</v>
          </cell>
        </row>
        <row r="304">
          <cell r="B304" t="str">
            <v>Porta acústica 35mm em madeira 2,10x0,82m, com dupla vedação (semi-acústico) pronta para pintura, acompanha guarnição, batente, fechadura e dobradiça - inclusive frete</v>
          </cell>
          <cell r="C304" t="str">
            <v>un</v>
          </cell>
          <cell r="D304">
            <v>1250</v>
          </cell>
        </row>
        <row r="305">
          <cell r="B305" t="str">
            <v>Porta acústica 50mm em madeira 2,10x0,82m, com dupla vedação (acústico) pronta para pintura, acompanha guarnição, batente, fechadura e dobradiça - inclusive frete</v>
          </cell>
          <cell r="C305" t="str">
            <v>un</v>
          </cell>
          <cell r="D305">
            <v>2000</v>
          </cell>
        </row>
        <row r="306">
          <cell r="B306" t="str">
            <v>Porta acústica 70mm em madeira 2,10x0,82m, com dupla vedação (acústico) pronta para pintura, acompanha guarnição, batente, fechadura e dobradiça - inclusive frete</v>
          </cell>
          <cell r="C306" t="str">
            <v>un</v>
          </cell>
          <cell r="D306">
            <v>2550</v>
          </cell>
        </row>
        <row r="307">
          <cell r="B307" t="str">
            <v>Forra de madeira simples 15 x 3 cm de 0,60 a 1,20 x 2,10 m(massaranduba) s/ bandeira</v>
          </cell>
          <cell r="C307" t="str">
            <v>un</v>
          </cell>
          <cell r="D307">
            <v>113.06</v>
          </cell>
        </row>
        <row r="308">
          <cell r="B308" t="str">
            <v xml:space="preserve">Forra de madeira (massaranduba) c/ bandeira - 60 a 90 x 230cm </v>
          </cell>
          <cell r="C308" t="str">
            <v>un</v>
          </cell>
          <cell r="D308">
            <v>113.64</v>
          </cell>
        </row>
        <row r="309">
          <cell r="B309" t="str">
            <v>Forra de madeira simples massaranduba s/ bandeira p/ porta de correr (60 a 90x210)cm</v>
          </cell>
          <cell r="C309" t="str">
            <v>un</v>
          </cell>
          <cell r="D309">
            <v>250</v>
          </cell>
        </row>
        <row r="310">
          <cell r="B310" t="str">
            <v>Forra de madeira simples massaranduba c/ bandeira p/ porta de correr (60 a 90x210)cm</v>
          </cell>
          <cell r="C310" t="str">
            <v>un</v>
          </cell>
          <cell r="D310">
            <v>300</v>
          </cell>
        </row>
        <row r="311">
          <cell r="B311" t="str">
            <v xml:space="preserve">Porta de madeira compensada lisa para cera ou verniz 0,60x2,10m </v>
          </cell>
          <cell r="C311" t="str">
            <v>un</v>
          </cell>
          <cell r="D311">
            <v>85.81</v>
          </cell>
        </row>
        <row r="312">
          <cell r="B312" t="str">
            <v xml:space="preserve">Porta de madeira compensada lisa para cera ou verniz 0,70x2,10m </v>
          </cell>
          <cell r="C312" t="str">
            <v>un</v>
          </cell>
          <cell r="D312">
            <v>88.3</v>
          </cell>
        </row>
        <row r="313">
          <cell r="B313" t="str">
            <v xml:space="preserve">Porta de madeira compensada lisa para cera ou verniz 0,80x2,10m </v>
          </cell>
          <cell r="C313" t="str">
            <v>un</v>
          </cell>
          <cell r="D313">
            <v>91.92</v>
          </cell>
        </row>
        <row r="314">
          <cell r="B314" t="str">
            <v xml:space="preserve">Porta de madeira compensada lisa para cera ou verniz 0,90x2,10m </v>
          </cell>
          <cell r="C314" t="str">
            <v>un</v>
          </cell>
          <cell r="D314">
            <v>103.02</v>
          </cell>
        </row>
        <row r="315">
          <cell r="B315" t="str">
            <v>Porta almofadada de madeira de lei (0,80x2,10)m</v>
          </cell>
          <cell r="C315" t="str">
            <v>un</v>
          </cell>
          <cell r="D315">
            <v>672</v>
          </cell>
        </row>
        <row r="316">
          <cell r="B316" t="str">
            <v>Porta almofadada de madeira de lei (0,90x2,10)m</v>
          </cell>
          <cell r="C316" t="str">
            <v>un</v>
          </cell>
          <cell r="D316">
            <v>756</v>
          </cell>
        </row>
        <row r="317">
          <cell r="B317" t="str">
            <v>Porta almofadada de madeira de lei (1,20x2,10)m</v>
          </cell>
          <cell r="C317" t="str">
            <v>un</v>
          </cell>
          <cell r="D317">
            <v>1008</v>
          </cell>
        </row>
        <row r="318">
          <cell r="B318" t="str">
            <v>Porta almofadada de madeira de lei (2,00x2,10)m</v>
          </cell>
          <cell r="C318" t="str">
            <v>un</v>
          </cell>
          <cell r="D318">
            <v>1680</v>
          </cell>
        </row>
        <row r="319">
          <cell r="B319" t="str">
            <v>Porta de madeira de lei, tipo ficha e= 3,5 cm (0,90x2,10)m</v>
          </cell>
          <cell r="C319" t="str">
            <v>un</v>
          </cell>
          <cell r="D319">
            <v>503.02</v>
          </cell>
        </row>
        <row r="320">
          <cell r="B320" t="str">
            <v>Porta em madeira massaranduba tipo moldura para vidro 0,80mx2,10m</v>
          </cell>
          <cell r="C320" t="str">
            <v>und</v>
          </cell>
          <cell r="D320">
            <v>698.09</v>
          </cell>
        </row>
        <row r="321">
          <cell r="B321" t="str">
            <v>Porta de PVC (0,80x2,10m) - para divisória de PVC</v>
          </cell>
          <cell r="C321" t="str">
            <v>un</v>
          </cell>
          <cell r="D321">
            <v>152</v>
          </cell>
        </row>
        <row r="322">
          <cell r="B322" t="str">
            <v>Porta de PVC (0,60x2,10m) - para divisória de PVC</v>
          </cell>
          <cell r="C322" t="str">
            <v>un</v>
          </cell>
          <cell r="D322">
            <v>115</v>
          </cell>
        </row>
        <row r="323">
          <cell r="B323" t="str">
            <v>Jogo de Batedor com 3 peças - para porta de PVC</v>
          </cell>
          <cell r="C323" t="str">
            <v>un</v>
          </cell>
          <cell r="D323">
            <v>36</v>
          </cell>
        </row>
        <row r="324">
          <cell r="B324" t="str">
            <v>Fechadura para porta de PVC</v>
          </cell>
          <cell r="C324" t="str">
            <v>un</v>
          </cell>
          <cell r="D324">
            <v>35.799999999999997</v>
          </cell>
        </row>
        <row r="325">
          <cell r="B325" t="str">
            <v>Jogo de Requadro para porta de PVC</v>
          </cell>
          <cell r="C325" t="str">
            <v>un</v>
          </cell>
          <cell r="D325">
            <v>18</v>
          </cell>
        </row>
        <row r="326">
          <cell r="B326" t="str">
            <v>Jogo de leito e baguete para vidro (1,20 x 1,05 m) em divisoria de PVC - 8 peças</v>
          </cell>
          <cell r="C326" t="str">
            <v>un</v>
          </cell>
          <cell r="D326">
            <v>35</v>
          </cell>
        </row>
        <row r="327">
          <cell r="B327" t="str">
            <v>Guia U para divisoria de PVC - superior e inferior (2,15 m)</v>
          </cell>
          <cell r="C327" t="str">
            <v>un</v>
          </cell>
          <cell r="D327">
            <v>10.5</v>
          </cell>
        </row>
        <row r="328">
          <cell r="B328" t="str">
            <v>Guia U para divisoria de PVC - superior e inferior (3,00 m)</v>
          </cell>
          <cell r="C328" t="str">
            <v>un</v>
          </cell>
          <cell r="D328">
            <v>13</v>
          </cell>
        </row>
        <row r="329">
          <cell r="B329" t="str">
            <v>Perfil H para divisoria de PVC - entre chapas (2,15 m)</v>
          </cell>
          <cell r="C329" t="str">
            <v>un</v>
          </cell>
          <cell r="D329">
            <v>12.5</v>
          </cell>
        </row>
        <row r="330">
          <cell r="B330" t="str">
            <v>Perfil H para divisoria de PVC - entre chapas (3,00 m)</v>
          </cell>
          <cell r="C330" t="str">
            <v>un</v>
          </cell>
          <cell r="D330">
            <v>15.85</v>
          </cell>
        </row>
        <row r="331">
          <cell r="B331" t="str">
            <v>Perfil de alumínio - para porta e divisória PVC</v>
          </cell>
          <cell r="C331" t="str">
            <v>m</v>
          </cell>
          <cell r="D331">
            <v>17</v>
          </cell>
        </row>
        <row r="332">
          <cell r="B332" t="str">
            <v>Painel em PVC - para divisória - (1,20 x 2,10 m)</v>
          </cell>
          <cell r="C332" t="str">
            <v>m²</v>
          </cell>
          <cell r="D332">
            <v>90.08</v>
          </cell>
        </row>
        <row r="333">
          <cell r="B333" t="str">
            <v>Divisória painel/vidro - painel MSO/comeia E=3,5cm - perfis simples de alumínio anodizado - instalada - exclusive dobradiças e fechaduras</v>
          </cell>
          <cell r="C333" t="str">
            <v>m²</v>
          </cell>
          <cell r="D333">
            <v>84.57</v>
          </cell>
        </row>
        <row r="334">
          <cell r="B334" t="str">
            <v>Divisoria de gesso inclusive instalação</v>
          </cell>
          <cell r="C334" t="str">
            <v>m²</v>
          </cell>
          <cell r="D334">
            <v>40</v>
          </cell>
        </row>
        <row r="335">
          <cell r="B335" t="str">
            <v>Placa de granito polido de um lado, cinza andorinha,  e = 2,5cm</v>
          </cell>
          <cell r="C335" t="str">
            <v>m²</v>
          </cell>
          <cell r="D335">
            <v>206.36</v>
          </cell>
        </row>
        <row r="336">
          <cell r="B336" t="str">
            <v>Placa de granito polido dos dois lados, cinza andorinha,  e = 3cm</v>
          </cell>
          <cell r="C336" t="str">
            <v>m²</v>
          </cell>
          <cell r="D336">
            <v>275</v>
          </cell>
        </row>
        <row r="337">
          <cell r="B337" t="str">
            <v>Porta cadeado zincado oxidado preto</v>
          </cell>
          <cell r="C337" t="str">
            <v>un</v>
          </cell>
          <cell r="D337">
            <v>4.42</v>
          </cell>
        </row>
        <row r="338">
          <cell r="B338" t="str">
            <v>Chapuz de madeira, 2,5 x 10 x 10cm</v>
          </cell>
          <cell r="C338" t="str">
            <v>un</v>
          </cell>
          <cell r="D338">
            <v>0.57999999999999996</v>
          </cell>
        </row>
        <row r="339">
          <cell r="B339" t="str">
            <v xml:space="preserve">Porta de madeira (ipê), tipo ficha 0,80 x 2,10m </v>
          </cell>
          <cell r="C339" t="str">
            <v>un</v>
          </cell>
          <cell r="D339">
            <v>447.13200000000001</v>
          </cell>
        </row>
        <row r="340">
          <cell r="B340" t="str">
            <v>Janela de madeira de lei, tipo pivotante, sem veneziana</v>
          </cell>
          <cell r="C340" t="str">
            <v>m²</v>
          </cell>
          <cell r="D340">
            <v>144.63999999999999</v>
          </cell>
        </row>
        <row r="341">
          <cell r="B341" t="str">
            <v>Janela fixa com moldura em madeira de lei massaranduba - para vidro</v>
          </cell>
          <cell r="C341" t="str">
            <v>m²</v>
          </cell>
          <cell r="D341">
            <v>199.73</v>
          </cell>
        </row>
        <row r="342">
          <cell r="B342" t="str">
            <v>Comando de latão para tabique móvel</v>
          </cell>
          <cell r="C342" t="str">
            <v>un</v>
          </cell>
          <cell r="D342">
            <v>29.9</v>
          </cell>
        </row>
        <row r="343">
          <cell r="B343" t="str">
            <v>Janela em madeira veneziana (móvel padrão)</v>
          </cell>
          <cell r="C343" t="str">
            <v>m²</v>
          </cell>
          <cell r="D343">
            <v>328.32</v>
          </cell>
        </row>
        <row r="344">
          <cell r="B344" t="str">
            <v>Bandeira de porta e janelas c/ moldura retangular para vidro</v>
          </cell>
          <cell r="C344" t="str">
            <v>m²</v>
          </cell>
          <cell r="D344">
            <v>83.9</v>
          </cell>
        </row>
        <row r="345">
          <cell r="B345" t="str">
            <v>Porta Corta - Fogo 0,90 x 2,10 x 0,04 m</v>
          </cell>
          <cell r="C345" t="str">
            <v>un</v>
          </cell>
          <cell r="D345">
            <v>309.64999999999998</v>
          </cell>
        </row>
        <row r="346">
          <cell r="B346" t="str">
            <v>Bandeira de porta e janelas c/ Veneziana</v>
          </cell>
          <cell r="C346" t="str">
            <v>m²</v>
          </cell>
          <cell r="D346">
            <v>300</v>
          </cell>
        </row>
        <row r="347">
          <cell r="B347" t="str">
            <v>Porta maciça de abrir PROTER-XFÒ, de 1,00 x 2,10 m, blindada com chumbo de 1mm, revestida com laminado melamínico (fórmifca), na cor especificada, eficiente na proteção contra radiações ionizantes, dobradiças especiais, fechadura tipo tambor, marca La Fonte, código 6236, modelo EXT ST2 RS CRA (cromada acetinada), guarnições BLIN-XÒ. Instalada.</v>
          </cell>
          <cell r="C347" t="str">
            <v>un</v>
          </cell>
          <cell r="D347">
            <v>2097</v>
          </cell>
        </row>
        <row r="348">
          <cell r="B348" t="str">
            <v>Porta MACIÇA de abrir PROTER-XFÒ, de 0,90 x 2,10 m, blindada com chumbo de 1 mm, revestida com laminado melamínico (fórmica), na cor especificada, eficiente na proteção contra radiações ionizantes, dobradiças especiais, fechadura tipo tambor, marca La Fonte, codigo 6236, modelo EXT ST2 RS CRA (cromada acetinada), guarnições BLIN-XÒ. INSTALADA</v>
          </cell>
          <cell r="C348" t="str">
            <v>un</v>
          </cell>
          <cell r="D348">
            <v>2037</v>
          </cell>
        </row>
        <row r="349">
          <cell r="B349" t="str">
            <v>Porta para câmara frigorífica isolada com poliuretano com acabamento inox (2,00 x 1,00m - externamente) - para resfriamento</v>
          </cell>
          <cell r="C349" t="str">
            <v>un</v>
          </cell>
          <cell r="D349">
            <v>1350</v>
          </cell>
        </row>
        <row r="350">
          <cell r="B350" t="str">
            <v>Porta para câmara frigorífica isolada com poliuretano com acabamento branco (2,00 x 1,00m - externamente) - para resfriamento</v>
          </cell>
          <cell r="C350" t="str">
            <v>un</v>
          </cell>
          <cell r="D350">
            <v>1000</v>
          </cell>
        </row>
        <row r="351">
          <cell r="B351" t="str">
            <v>Porta para câmara frigorífica isolada com poliuretano com acabamento inox (2,00 x 1,00m - externamente) - para congelamento</v>
          </cell>
          <cell r="C351" t="str">
            <v>un</v>
          </cell>
          <cell r="D351">
            <v>1550</v>
          </cell>
        </row>
        <row r="352">
          <cell r="B352" t="str">
            <v>Porta para câmara frigorífica isolada com poliuretano com acabamento branco (2,00 x 1,00m - externamente) - para congelamento</v>
          </cell>
          <cell r="C352" t="str">
            <v>un</v>
          </cell>
          <cell r="D352">
            <v>1200</v>
          </cell>
        </row>
        <row r="354">
          <cell r="B354" t="str">
            <v>INSTALAÇÕES HIDROSSANITÁRIAS</v>
          </cell>
        </row>
        <row r="355">
          <cell r="B355" t="str">
            <v>Adesivo PVC</v>
          </cell>
          <cell r="C355" t="str">
            <v>kg</v>
          </cell>
          <cell r="D355">
            <v>22</v>
          </cell>
        </row>
        <row r="356">
          <cell r="B356" t="str">
            <v>Adaptador PVC soldável curto com Bolsa e Rosca para registro 20 mm x 1/2"</v>
          </cell>
          <cell r="C356" t="str">
            <v>un</v>
          </cell>
          <cell r="D356">
            <v>0.42</v>
          </cell>
        </row>
        <row r="357">
          <cell r="B357" t="str">
            <v>Adaptador PVC soldável curto com Bolsa e Rosca para registro 25 mm x 3/4"</v>
          </cell>
          <cell r="C357" t="str">
            <v>un</v>
          </cell>
          <cell r="D357">
            <v>0.53</v>
          </cell>
        </row>
        <row r="358">
          <cell r="B358" t="str">
            <v>Adaptador PVC soldável flanges livres para caixa dágua 32 mm x1"</v>
          </cell>
          <cell r="C358" t="str">
            <v>un</v>
          </cell>
          <cell r="D358">
            <v>10.92</v>
          </cell>
        </row>
        <row r="359">
          <cell r="B359" t="str">
            <v>Anel de Borracha para tudo PVC esgoto 50 mm</v>
          </cell>
          <cell r="C359" t="str">
            <v>un</v>
          </cell>
          <cell r="D359">
            <v>0.8</v>
          </cell>
        </row>
        <row r="360">
          <cell r="B360" t="str">
            <v>Anel de Borracha para tudo PVC esgoto 100 mm</v>
          </cell>
          <cell r="C360" t="str">
            <v>un</v>
          </cell>
          <cell r="D360">
            <v>1.47</v>
          </cell>
        </row>
        <row r="361">
          <cell r="B361" t="str">
            <v>PARAFUSO LATAO ACAB CROMADO P/ FIXAR PECA SANITARIA - INCL PORCA CEGA, ARRUELA E BUCHA DE NYLON S-10</v>
          </cell>
          <cell r="C361" t="str">
            <v>un</v>
          </cell>
          <cell r="D361">
            <v>3.35</v>
          </cell>
        </row>
        <row r="362">
          <cell r="B362" t="str">
            <v>Abraçadeira de ferro p/tubo de descida d'águas de 100mm (ABRACADEIRA TIPO D 4" C/ PARAFUSO")</v>
          </cell>
          <cell r="C362" t="str">
            <v>un</v>
          </cell>
          <cell r="D362">
            <v>3.2</v>
          </cell>
        </row>
        <row r="363">
          <cell r="B363" t="str">
            <v>Anel de vedação p/ bacia sanitária</v>
          </cell>
          <cell r="C363" t="str">
            <v>un</v>
          </cell>
          <cell r="D363">
            <v>5.35</v>
          </cell>
        </row>
        <row r="364">
          <cell r="B364" t="str">
            <v>Armário de embutir 45x60cm c/ espelho</v>
          </cell>
          <cell r="C364" t="str">
            <v>un</v>
          </cell>
          <cell r="D364">
            <v>140.27000000000001</v>
          </cell>
        </row>
        <row r="365">
          <cell r="B365" t="str">
            <v>BOLSA DE LIGACAO EM PVC FLEXIVEL P/ VASO SANITARIO 1.1/2" (40MM)</v>
          </cell>
          <cell r="C365" t="str">
            <v>un</v>
          </cell>
          <cell r="D365">
            <v>1.69</v>
          </cell>
        </row>
        <row r="366">
          <cell r="B366" t="str">
            <v>Caixa descarga plástica, embutir, completa, com espelho cromado - capacidade 12 a 14 L</v>
          </cell>
          <cell r="C366" t="str">
            <v>un</v>
          </cell>
          <cell r="D366">
            <v>144.01</v>
          </cell>
        </row>
        <row r="367">
          <cell r="B367" t="str">
            <v>Colar de tomada fofo DN 50/1"</v>
          </cell>
          <cell r="C367" t="str">
            <v>un</v>
          </cell>
          <cell r="D367">
            <v>5.04</v>
          </cell>
        </row>
        <row r="368">
          <cell r="B368" t="str">
            <v>Conjunto de parafuso, bucha e arruela para vaso/mictório</v>
          </cell>
          <cell r="C368" t="str">
            <v>un</v>
          </cell>
          <cell r="D368">
            <v>7.75</v>
          </cell>
        </row>
        <row r="369">
          <cell r="B369" t="str">
            <v>Conjunto de ligação (tubo + canopla) PVC rígido para bacia sanitária</v>
          </cell>
          <cell r="C369" t="str">
            <v>un</v>
          </cell>
          <cell r="D369">
            <v>3.44</v>
          </cell>
        </row>
        <row r="370">
          <cell r="B370" t="str">
            <v>Mictório de louça branca</v>
          </cell>
          <cell r="C370" t="str">
            <v>un</v>
          </cell>
          <cell r="D370">
            <v>84.35</v>
          </cell>
        </row>
        <row r="371">
          <cell r="B371" t="str">
            <v>Bacia sanitária branca (comercial) .</v>
          </cell>
          <cell r="C371" t="str">
            <v>un</v>
          </cell>
          <cell r="D371">
            <v>57</v>
          </cell>
        </row>
        <row r="372">
          <cell r="B372" t="str">
            <v>Bacia sanitária infantil</v>
          </cell>
          <cell r="C372" t="str">
            <v>un</v>
          </cell>
          <cell r="D372">
            <v>72.709999999999994</v>
          </cell>
        </row>
        <row r="373">
          <cell r="B373" t="str">
            <v xml:space="preserve">Bacia sanitária c/ cx de descarga acoplada </v>
          </cell>
          <cell r="C373" t="str">
            <v>un</v>
          </cell>
          <cell r="D373">
            <v>143.26</v>
          </cell>
        </row>
        <row r="374">
          <cell r="B374" t="str">
            <v>Balcão de inox c/ 1,50m x 0,60 m (1 cuba)</v>
          </cell>
          <cell r="C374" t="str">
            <v>un</v>
          </cell>
          <cell r="D374">
            <v>166.85</v>
          </cell>
        </row>
        <row r="375">
          <cell r="B375" t="str">
            <v>Balcão de inox c/ 2,00m x 0,60 m (2 cubas)</v>
          </cell>
          <cell r="C375" t="str">
            <v>un</v>
          </cell>
          <cell r="D375">
            <v>242.56</v>
          </cell>
        </row>
        <row r="376">
          <cell r="B376" t="str">
            <v>Balcão de resina c/ 1,50m c/ uma cuba</v>
          </cell>
          <cell r="C376" t="str">
            <v>un</v>
          </cell>
          <cell r="D376">
            <v>53.77</v>
          </cell>
        </row>
        <row r="377">
          <cell r="B377" t="str">
            <v>Balcão pré moldado de granilite c/ 1,50m x 0,60 m c/ uma cuba</v>
          </cell>
          <cell r="C377" t="str">
            <v>un</v>
          </cell>
          <cell r="D377">
            <v>62.8</v>
          </cell>
        </row>
        <row r="378">
          <cell r="B378" t="str">
            <v>Torneira de Boia para caixa d'agua ½" com balão metálico</v>
          </cell>
          <cell r="C378" t="str">
            <v>un</v>
          </cell>
          <cell r="D378">
            <v>28.23</v>
          </cell>
        </row>
        <row r="379">
          <cell r="B379" t="str">
            <v>Torneira de Boia para caixa d'agua ¾" com balão metálico</v>
          </cell>
          <cell r="C379" t="str">
            <v>un</v>
          </cell>
          <cell r="D379">
            <v>30.49</v>
          </cell>
        </row>
        <row r="380">
          <cell r="B380" t="str">
            <v>Torneira de Boia para caixa d'agua - 1"</v>
          </cell>
          <cell r="C380" t="str">
            <v>un</v>
          </cell>
          <cell r="D380">
            <v>40.64</v>
          </cell>
        </row>
        <row r="381">
          <cell r="B381" t="str">
            <v>Caixa de incêndio/abrigo de mangueira em chapa SAE1020 laminada a frio, porta com ventilação e visor, suporte 1/2 lua para mangueira externa, inscrição incêndio - 0,75x0,45x0,17m</v>
          </cell>
          <cell r="C381" t="str">
            <v>un</v>
          </cell>
          <cell r="D381">
            <v>188.24</v>
          </cell>
        </row>
        <row r="382">
          <cell r="B382" t="str">
            <v>Caixa de descarga plástica (de sobrepor) externa completa com tubo de descida, engate flexível, boia e suporte p/ fixação - 9L</v>
          </cell>
          <cell r="C382" t="str">
            <v>un</v>
          </cell>
          <cell r="D382">
            <v>20.45</v>
          </cell>
        </row>
        <row r="383">
          <cell r="B383" t="str">
            <v>Caixa de descarga plástica de embutir completa com espelho cromado - cap. 12 a 14L</v>
          </cell>
          <cell r="C383" t="str">
            <v>un</v>
          </cell>
          <cell r="D383">
            <v>144.01</v>
          </cell>
        </row>
        <row r="384">
          <cell r="B384" t="str">
            <v>Chuveiro com haste plástico</v>
          </cell>
          <cell r="C384" t="str">
            <v>un</v>
          </cell>
          <cell r="D384">
            <v>5.03</v>
          </cell>
        </row>
        <row r="385">
          <cell r="B385" t="str">
            <v>CUBA ACO INOXIDAVEL NUM 2 (56,0X33,0X11,5) cm VALVULA EM METAL CROMADO TIPO AMERICANA 3.1/2" X 1.1/2" P/ PIA DE COZINHA</v>
          </cell>
          <cell r="C385" t="str">
            <v>un</v>
          </cell>
          <cell r="D385">
            <v>80.3</v>
          </cell>
        </row>
        <row r="386">
          <cell r="B386" t="str">
            <v>Cuba de sobrepor ou embutir louça - Branca redonda</v>
          </cell>
          <cell r="C386" t="str">
            <v>un</v>
          </cell>
          <cell r="D386">
            <v>36.94</v>
          </cell>
        </row>
        <row r="387">
          <cell r="B387" t="str">
            <v>Cabide de louça</v>
          </cell>
          <cell r="C387" t="str">
            <v>un</v>
          </cell>
          <cell r="D387">
            <v>5.08</v>
          </cell>
        </row>
        <row r="388">
          <cell r="B388" t="str">
            <v>Engate plástico flexível  ½ " - 40cm</v>
          </cell>
          <cell r="C388" t="str">
            <v>un</v>
          </cell>
          <cell r="D388">
            <v>3.64</v>
          </cell>
        </row>
        <row r="389">
          <cell r="B389" t="str">
            <v>Fita de vedação (veda rosca)</v>
          </cell>
          <cell r="C389" t="str">
            <v>m</v>
          </cell>
          <cell r="D389">
            <v>0.14000000000000001</v>
          </cell>
        </row>
        <row r="390">
          <cell r="B390" t="str">
            <v>Adaptador de PVC roscável com flange e anel de vedação para caixa d´água - 3/4"</v>
          </cell>
          <cell r="C390" t="str">
            <v>un</v>
          </cell>
          <cell r="D390">
            <v>8.11</v>
          </cell>
        </row>
        <row r="391">
          <cell r="B391" t="str">
            <v>Adaptador de PVC roscável com flange e anel de vedação para caixa d´água - 1"</v>
          </cell>
          <cell r="C391" t="str">
            <v>un</v>
          </cell>
          <cell r="D391">
            <v>11.5</v>
          </cell>
        </row>
        <row r="392">
          <cell r="B392" t="str">
            <v>Adaptador de PVC roscável com flange e anel de vedação para caixa d´água - 1 1/4"</v>
          </cell>
          <cell r="C392" t="str">
            <v>un</v>
          </cell>
          <cell r="D392">
            <v>13.65</v>
          </cell>
        </row>
        <row r="393">
          <cell r="B393" t="str">
            <v>Adaptador de PVC roscável com flange e anel de vedação para caixa d´água - 2"</v>
          </cell>
          <cell r="C393" t="str">
            <v>un</v>
          </cell>
          <cell r="D393">
            <v>19.37</v>
          </cell>
        </row>
        <row r="394">
          <cell r="B394" t="str">
            <v>Joelho de PVC de (2 1/2") soldável - 75mm-90º - água fria</v>
          </cell>
          <cell r="C394" t="str">
            <v>un</v>
          </cell>
          <cell r="D394">
            <v>28.95</v>
          </cell>
        </row>
        <row r="395">
          <cell r="B395" t="str">
            <v>Joelho de PVC de (1 1/2") soldável - 50mm-90º - água fria</v>
          </cell>
          <cell r="C395" t="str">
            <v>un</v>
          </cell>
          <cell r="D395">
            <v>1.84</v>
          </cell>
        </row>
        <row r="396">
          <cell r="B396" t="str">
            <v>Joelho de PVC de (1 1/4") soldável - 40mm - 90º-água fria</v>
          </cell>
          <cell r="C396" t="str">
            <v>un</v>
          </cell>
          <cell r="D396">
            <v>1.58</v>
          </cell>
        </row>
        <row r="397">
          <cell r="B397" t="str">
            <v>Joelho de PVC de (1") soldável - 32mm -90º- água fria</v>
          </cell>
          <cell r="C397" t="str">
            <v>un</v>
          </cell>
          <cell r="D397">
            <v>0.68</v>
          </cell>
        </row>
        <row r="398">
          <cell r="B398" t="str">
            <v>Joelho de PVC de (¾") soldável - 25mm -90º- água fria</v>
          </cell>
          <cell r="C398" t="str">
            <v>un</v>
          </cell>
          <cell r="D398">
            <v>0.26</v>
          </cell>
        </row>
        <row r="399">
          <cell r="B399" t="str">
            <v>Joelho de PVC de (½") soldável - 20mm -90º- água fria</v>
          </cell>
          <cell r="C399" t="str">
            <v>un</v>
          </cell>
          <cell r="D399">
            <v>0.21</v>
          </cell>
        </row>
        <row r="400">
          <cell r="B400" t="str">
            <v>Joelho 90º de PVC de 40mm p/ esgoto</v>
          </cell>
          <cell r="C400" t="str">
            <v>un</v>
          </cell>
          <cell r="D400">
            <v>1.1200000000000001</v>
          </cell>
        </row>
        <row r="401">
          <cell r="B401" t="str">
            <v>Joelho 90º de PVC de 50mm p/ esgoto</v>
          </cell>
          <cell r="C401" t="str">
            <v>un</v>
          </cell>
          <cell r="D401">
            <v>0.92</v>
          </cell>
        </row>
        <row r="402">
          <cell r="B402" t="str">
            <v>Joelho 90º de PVC de 100mm p/ esgoto</v>
          </cell>
          <cell r="C402" t="str">
            <v>un</v>
          </cell>
          <cell r="D402">
            <v>3.05</v>
          </cell>
        </row>
        <row r="403">
          <cell r="B403" t="str">
            <v>Joelho 90º de PVC de 75mm p/ esgoto</v>
          </cell>
          <cell r="C403" t="str">
            <v>un</v>
          </cell>
          <cell r="D403">
            <v>2.2400000000000002</v>
          </cell>
        </row>
        <row r="404">
          <cell r="B404" t="str">
            <v>Joelho 45º de PVC de 40mm p/ esgoto</v>
          </cell>
          <cell r="C404" t="str">
            <v>un</v>
          </cell>
          <cell r="D404">
            <v>1.37</v>
          </cell>
        </row>
        <row r="405">
          <cell r="B405" t="str">
            <v>Joelho 45º de PVC de 50mm p/ esgoto</v>
          </cell>
          <cell r="C405" t="str">
            <v>un</v>
          </cell>
          <cell r="D405">
            <v>1.18</v>
          </cell>
        </row>
        <row r="406">
          <cell r="B406" t="str">
            <v>Joelho 45º de PVC de 100mm p/ esgoto</v>
          </cell>
          <cell r="C406" t="str">
            <v>un</v>
          </cell>
          <cell r="D406">
            <v>2.82</v>
          </cell>
        </row>
        <row r="407">
          <cell r="B407" t="str">
            <v>Joelho 45º de PVC de 75mm p/ esgoto</v>
          </cell>
          <cell r="C407" t="str">
            <v>un</v>
          </cell>
          <cell r="D407">
            <v>2.58</v>
          </cell>
        </row>
        <row r="408">
          <cell r="B408" t="str">
            <v>Lavatório de louça branca com coluna, 45 x 55 cm padrão médio</v>
          </cell>
          <cell r="C408" t="str">
            <v>un</v>
          </cell>
          <cell r="D408">
            <v>55.2</v>
          </cell>
        </row>
        <row r="409">
          <cell r="B409" t="str">
            <v xml:space="preserve">Lavatório de louça branca sem coluna, 29,5 x 39 cm </v>
          </cell>
          <cell r="C409" t="str">
            <v>un</v>
          </cell>
          <cell r="D409">
            <v>25.59</v>
          </cell>
        </row>
        <row r="410">
          <cell r="B410" t="str">
            <v>Cuba de apoio quadrada L70-41x41cm branca - Deca</v>
          </cell>
          <cell r="C410" t="str">
            <v>un</v>
          </cell>
          <cell r="D410">
            <v>503.42</v>
          </cell>
        </row>
        <row r="411">
          <cell r="B411" t="str">
            <v>Engate flexível cromado ½ " - 40cm - 460C - Deca</v>
          </cell>
          <cell r="C411" t="str">
            <v>un</v>
          </cell>
          <cell r="D411">
            <v>52.16</v>
          </cell>
        </row>
        <row r="412">
          <cell r="B412" t="str">
            <v>Ducha higiênica manual activa com mangueira e gatilho cromado, registro Link 1984 C ACT- 1/2" - Deca</v>
          </cell>
          <cell r="C412" t="str">
            <v>un</v>
          </cell>
          <cell r="D412">
            <v>199.85</v>
          </cell>
        </row>
        <row r="413">
          <cell r="B413" t="str">
            <v>Torneira longa para lavatório de mesa, móvel com arejador articulável - Link 1167 C - Deca</v>
          </cell>
          <cell r="C413" t="str">
            <v>un</v>
          </cell>
          <cell r="D413">
            <v>259.67</v>
          </cell>
        </row>
        <row r="414">
          <cell r="B414" t="str">
            <v>Cabide simples de inox - 406 C 40 Meber</v>
          </cell>
          <cell r="C414" t="str">
            <v>un</v>
          </cell>
          <cell r="D414">
            <v>34.979999999999997</v>
          </cell>
        </row>
        <row r="415">
          <cell r="B415" t="str">
            <v>Porta papel de inox 101 C 40 Meber</v>
          </cell>
          <cell r="C415" t="str">
            <v>un</v>
          </cell>
          <cell r="D415">
            <v>44.67</v>
          </cell>
        </row>
        <row r="416">
          <cell r="B416" t="str">
            <v>Registro de gaveta 3/4" com canopla acabamento cromado simples</v>
          </cell>
          <cell r="C416" t="str">
            <v>un</v>
          </cell>
          <cell r="D416">
            <v>33.1</v>
          </cell>
        </row>
        <row r="417">
          <cell r="B417" t="str">
            <v>Acabamento para registro de 1/2", 3/4", 1" - Link CR 4900 - Deca</v>
          </cell>
          <cell r="C417" t="str">
            <v>un</v>
          </cell>
          <cell r="D417">
            <v>35.380000000000003</v>
          </cell>
        </row>
        <row r="418">
          <cell r="B418" t="str">
            <v>Bacia sanitária com caixa de descarga de louça acoplada com sistema de dupla descarga Ecoflush 3 e 6l - Riviera plus - Celite</v>
          </cell>
          <cell r="C418" t="str">
            <v>un</v>
          </cell>
          <cell r="D418">
            <v>349.25</v>
          </cell>
        </row>
        <row r="419">
          <cell r="B419" t="str">
            <v>Tampo plástico duplo almofafado p/ bacia sanitária Astra</v>
          </cell>
          <cell r="C419" t="str">
            <v>un</v>
          </cell>
          <cell r="D419">
            <v>78.400000000000006</v>
          </cell>
        </row>
        <row r="420">
          <cell r="B420" t="str">
            <v>Válvula de escoamento universal (lavatório) em metal cromado 1601C - Meber</v>
          </cell>
          <cell r="C420" t="str">
            <v>un</v>
          </cell>
          <cell r="D420">
            <v>16.52</v>
          </cell>
        </row>
        <row r="421">
          <cell r="B421" t="str">
            <v>Sifão para lavarório 1x1 1/2" CR 1880C 100 112 - Deca</v>
          </cell>
          <cell r="C421" t="str">
            <v>un</v>
          </cell>
          <cell r="D421">
            <v>127.92</v>
          </cell>
        </row>
        <row r="422">
          <cell r="B422" t="str">
            <v>Luva de PVC de ¾" - com rosca para água fria</v>
          </cell>
          <cell r="C422" t="str">
            <v>un</v>
          </cell>
          <cell r="D422">
            <v>0.83</v>
          </cell>
        </row>
        <row r="423">
          <cell r="B423" t="str">
            <v>Luva de PVC de ½" - com rosca para água fria</v>
          </cell>
          <cell r="C423" t="str">
            <v>un</v>
          </cell>
          <cell r="D423">
            <v>0.54</v>
          </cell>
        </row>
        <row r="424">
          <cell r="B424" t="str">
            <v>Luva de PVC com rosca para água fria - 1 1/4"</v>
          </cell>
          <cell r="C424" t="str">
            <v>un</v>
          </cell>
          <cell r="D424">
            <v>3.33</v>
          </cell>
        </row>
        <row r="425">
          <cell r="B425" t="str">
            <v>Luva de PVC com rosca para água fria - 1"</v>
          </cell>
          <cell r="C425" t="str">
            <v>un</v>
          </cell>
          <cell r="D425">
            <v>1.61</v>
          </cell>
        </row>
        <row r="426">
          <cell r="B426" t="str">
            <v xml:space="preserve">Luva de PVC com rosca para água fria - 2" </v>
          </cell>
          <cell r="C426" t="str">
            <v>un</v>
          </cell>
          <cell r="D426">
            <v>7.3</v>
          </cell>
        </row>
        <row r="427">
          <cell r="B427" t="str">
            <v>Luva Simples de PVC para esgoto de 50mm</v>
          </cell>
          <cell r="C427" t="str">
            <v>un</v>
          </cell>
          <cell r="D427">
            <v>1.61</v>
          </cell>
        </row>
        <row r="428">
          <cell r="B428" t="str">
            <v>Luva Simples de PVC para esgoto de 100mm</v>
          </cell>
          <cell r="C428" t="str">
            <v>un</v>
          </cell>
          <cell r="D428">
            <v>3.35</v>
          </cell>
        </row>
        <row r="429">
          <cell r="B429" t="str">
            <v>Luva Simples de PVC para esgoto de 75 mm</v>
          </cell>
          <cell r="C429" t="str">
            <v>un</v>
          </cell>
          <cell r="D429">
            <v>2.73</v>
          </cell>
        </row>
        <row r="430">
          <cell r="B430" t="str">
            <v>Luva PVC soldável p/ água fria 20mm</v>
          </cell>
          <cell r="C430" t="str">
            <v>un</v>
          </cell>
          <cell r="D430">
            <v>0.37</v>
          </cell>
        </row>
        <row r="431">
          <cell r="B431" t="str">
            <v>Luva PVC soldável p/ água fria 25mm</v>
          </cell>
          <cell r="C431" t="str">
            <v>un</v>
          </cell>
          <cell r="D431">
            <v>0.45</v>
          </cell>
        </row>
        <row r="432">
          <cell r="B432" t="str">
            <v>Luva PVC soldável p/ água fria 32mm</v>
          </cell>
          <cell r="C432" t="str">
            <v>un</v>
          </cell>
          <cell r="D432">
            <v>0.87</v>
          </cell>
        </row>
        <row r="433">
          <cell r="B433" t="str">
            <v>Luva PVC soldável p/ água fria 40mm</v>
          </cell>
          <cell r="C433" t="str">
            <v>un</v>
          </cell>
          <cell r="D433">
            <v>2.0699999999999998</v>
          </cell>
        </row>
        <row r="434">
          <cell r="B434" t="str">
            <v>Luva PVC soldável p/ água fria 50mm</v>
          </cell>
          <cell r="C434" t="str">
            <v>un</v>
          </cell>
          <cell r="D434">
            <v>1.86</v>
          </cell>
        </row>
        <row r="435">
          <cell r="B435" t="str">
            <v>Luva PVC soldável p/ água fria 75mm</v>
          </cell>
          <cell r="C435" t="str">
            <v>un</v>
          </cell>
          <cell r="D435">
            <v>10.039999999999999</v>
          </cell>
        </row>
        <row r="436">
          <cell r="B436" t="str">
            <v>Válvulda de Descarga para Mictório</v>
          </cell>
          <cell r="C436" t="str">
            <v>un</v>
          </cell>
          <cell r="D436">
            <v>95.7</v>
          </cell>
        </row>
        <row r="437">
          <cell r="B437" t="str">
            <v>Papeleira de louça</v>
          </cell>
          <cell r="C437" t="str">
            <v>un</v>
          </cell>
          <cell r="D437">
            <v>11.57</v>
          </cell>
        </row>
        <row r="438">
          <cell r="B438" t="str">
            <v>RALO SIFONADO PVC CILINDRICO 100X40MM C/GRELHA REDONDA BRANCA</v>
          </cell>
          <cell r="C438" t="str">
            <v>un</v>
          </cell>
          <cell r="D438">
            <v>4.82</v>
          </cell>
        </row>
        <row r="439">
          <cell r="B439" t="str">
            <v>Ralo semi-esférico fofo, tipo abacaxi, 100mm</v>
          </cell>
          <cell r="C439" t="str">
            <v>un</v>
          </cell>
          <cell r="D439">
            <v>10.199999999999999</v>
          </cell>
        </row>
        <row r="440">
          <cell r="B440" t="str">
            <v>Ralo semi-esférico fofo, tipo abacaxi, 150mm</v>
          </cell>
          <cell r="C440" t="str">
            <v>un</v>
          </cell>
          <cell r="D440">
            <v>17.5</v>
          </cell>
        </row>
        <row r="441">
          <cell r="B441" t="str">
            <v>RALO SECO PVC CONICO 100 X 40 MM C/GRELHA QUADRADA BRANCA</v>
          </cell>
          <cell r="C441" t="str">
            <v>un</v>
          </cell>
          <cell r="D441">
            <v>6.02</v>
          </cell>
        </row>
        <row r="442">
          <cell r="B442" t="str">
            <v>LUVA REDUCAO PVC C/ROSCA P/AGUA FRIA PREDIAL 3/4" X 1/2"</v>
          </cell>
          <cell r="C442" t="str">
            <v>un</v>
          </cell>
          <cell r="D442">
            <v>1.24</v>
          </cell>
        </row>
        <row r="443">
          <cell r="B443" t="str">
            <v>Registro de gaveta de 1/2" c/ canopla acab. Cromado simples</v>
          </cell>
          <cell r="C443" t="str">
            <v>un</v>
          </cell>
          <cell r="D443">
            <v>33.64</v>
          </cell>
        </row>
        <row r="444">
          <cell r="B444" t="str">
            <v>Registro de gaveta de 1 1/4 c/ canopla acab. Cromado simples</v>
          </cell>
          <cell r="C444" t="str">
            <v>un</v>
          </cell>
          <cell r="D444">
            <v>62.28</v>
          </cell>
        </row>
        <row r="445">
          <cell r="B445" t="str">
            <v>Registro de gaveta de 3/4" c/ canopla acab. Cromado simples</v>
          </cell>
          <cell r="C445" t="str">
            <v>un</v>
          </cell>
          <cell r="D445">
            <v>34.229999999999997</v>
          </cell>
        </row>
        <row r="446">
          <cell r="B446" t="str">
            <v>Registro de Pressão de 3/4" c/ Canopla acab. Cromado Simples</v>
          </cell>
          <cell r="C446" t="str">
            <v>un</v>
          </cell>
          <cell r="D446">
            <v>33.82</v>
          </cell>
        </row>
        <row r="447">
          <cell r="B447" t="str">
            <v>Registro Globo angular de metal 45º latão p/ hidr. De incêndio predial 2 1/2"</v>
          </cell>
          <cell r="C447" t="str">
            <v>un</v>
          </cell>
          <cell r="D447">
            <v>150</v>
          </cell>
        </row>
        <row r="448">
          <cell r="B448" t="str">
            <v>Registro de gaveta de 1.1/2" c/ canopla acab. Cromado simples</v>
          </cell>
          <cell r="C448" t="str">
            <v>un</v>
          </cell>
          <cell r="D448">
            <v>66.86</v>
          </cell>
        </row>
        <row r="449">
          <cell r="B449" t="str">
            <v>Registro de gaveta de 1" c/ canopla acab. Cromado simples</v>
          </cell>
          <cell r="C449" t="str">
            <v>un</v>
          </cell>
          <cell r="D449">
            <v>40.94</v>
          </cell>
        </row>
        <row r="450">
          <cell r="B450" t="str">
            <v xml:space="preserve">Registro de gaveta bruto - 1 1/4" </v>
          </cell>
          <cell r="C450" t="str">
            <v>un</v>
          </cell>
          <cell r="D450">
            <v>28.25</v>
          </cell>
        </row>
        <row r="451">
          <cell r="B451" t="str">
            <v>Sifão metal cromado de  1 1/2" x 2" p/ pia de cozinha</v>
          </cell>
          <cell r="C451" t="str">
            <v>un</v>
          </cell>
          <cell r="D451">
            <v>77.959999999999994</v>
          </cell>
        </row>
        <row r="452">
          <cell r="B452" t="str">
            <v>Sifão plástico 1 1/2"</v>
          </cell>
          <cell r="C452" t="str">
            <v>un</v>
          </cell>
          <cell r="D452">
            <v>6.34</v>
          </cell>
        </row>
        <row r="453">
          <cell r="B453" t="str">
            <v>Mangueira de incêndio com capa simples tecida fio poliester tubo interno borracha sintética ABNT tipo 1 p/ instalações prediais compacta com uniões e empat int. latão com engate repido e aneis exp p/ emp mang cobre d= 1 1/2", L=15m</v>
          </cell>
          <cell r="C453" t="str">
            <v>un</v>
          </cell>
          <cell r="D453">
            <v>200</v>
          </cell>
        </row>
        <row r="454">
          <cell r="B454" t="str">
            <v>Esguicho em latão jato neblina para instalação predial de combate a incêndio engate rápido 1 1/2"</v>
          </cell>
          <cell r="C454" t="str">
            <v>un</v>
          </cell>
          <cell r="D454">
            <v>353.5</v>
          </cell>
        </row>
        <row r="455">
          <cell r="B455" t="str">
            <v>Registro/válvula globo angular 45º em latão para hidrantes de incêndio predial d=2 1/2"</v>
          </cell>
          <cell r="C455" t="str">
            <v>un</v>
          </cell>
          <cell r="D455">
            <v>150</v>
          </cell>
        </row>
        <row r="456">
          <cell r="B456" t="str">
            <v>Tampão latão com corrente para instalação predial de combate a incêndio engate rápido 1 1/2"</v>
          </cell>
          <cell r="C456" t="str">
            <v>un</v>
          </cell>
          <cell r="D456">
            <v>41.24</v>
          </cell>
        </row>
        <row r="457">
          <cell r="B457" t="str">
            <v>Adaptador em latão para instalação predial de combate a incêndio engate rápido 2 1/2" rosca interna 5 fios 2 1/2"</v>
          </cell>
          <cell r="C457" t="str">
            <v>un</v>
          </cell>
          <cell r="D457">
            <v>52.83</v>
          </cell>
        </row>
        <row r="458">
          <cell r="B458" t="str">
            <v>Suporte para extintor</v>
          </cell>
          <cell r="C458" t="str">
            <v>un</v>
          </cell>
          <cell r="D458">
            <v>5</v>
          </cell>
        </row>
        <row r="459">
          <cell r="B459" t="str">
            <v>Chave de acoplamento em latão (incêndio)</v>
          </cell>
          <cell r="C459" t="str">
            <v>un</v>
          </cell>
          <cell r="D459">
            <v>10</v>
          </cell>
        </row>
        <row r="460">
          <cell r="B460" t="str">
            <v>Disco de sinalização - incêndio</v>
          </cell>
          <cell r="C460" t="str">
            <v>un</v>
          </cell>
          <cell r="D460">
            <v>5</v>
          </cell>
        </row>
        <row r="461">
          <cell r="B461" t="str">
            <v>Tubo aço galvanizado com costura NBR 5580 classe leve 50mm (2") e=3mm - 4,4kg/m</v>
          </cell>
          <cell r="C461" t="str">
            <v>m</v>
          </cell>
          <cell r="D461">
            <v>29.86</v>
          </cell>
        </row>
        <row r="462">
          <cell r="B462" t="str">
            <v>Tubo aço galvanizado com costura NBR 5580 classe leve 65mm (2 1/2") e=3,35mm - 6,23kg/m</v>
          </cell>
          <cell r="C462" t="str">
            <v>m</v>
          </cell>
          <cell r="D462">
            <v>38.08</v>
          </cell>
        </row>
        <row r="463">
          <cell r="B463" t="str">
            <v>Tubo aço galvanizado com costura NBR 5580 classe leve 80mm (3") e=3,35mm - 7,32kg/m</v>
          </cell>
          <cell r="C463" t="str">
            <v>m</v>
          </cell>
          <cell r="D463">
            <v>49.04</v>
          </cell>
        </row>
        <row r="464">
          <cell r="B464" t="str">
            <v>Joelho ferro galvanizado 90º com rosca 2"</v>
          </cell>
          <cell r="C464" t="str">
            <v>un</v>
          </cell>
          <cell r="D464">
            <v>15.27</v>
          </cell>
        </row>
        <row r="465">
          <cell r="B465" t="str">
            <v>Joelho ferro galvanizado 90º com rosca 2 1/2"</v>
          </cell>
          <cell r="C465" t="str">
            <v>un</v>
          </cell>
          <cell r="D465">
            <v>29.41</v>
          </cell>
        </row>
        <row r="466">
          <cell r="B466" t="str">
            <v>Joelho ferro galvanizado 90º com rosca 3"</v>
          </cell>
          <cell r="C466" t="str">
            <v>un</v>
          </cell>
          <cell r="D466">
            <v>39.9</v>
          </cell>
        </row>
        <row r="467">
          <cell r="B467" t="str">
            <v>Luva de ferro galvanizado com rosca 2"</v>
          </cell>
          <cell r="C467" t="str">
            <v>un</v>
          </cell>
          <cell r="D467">
            <v>10.75</v>
          </cell>
        </row>
        <row r="468">
          <cell r="B468" t="str">
            <v>Luva de ferro galvanizado com rosca 2 1/2"</v>
          </cell>
          <cell r="C468" t="str">
            <v>un</v>
          </cell>
          <cell r="D468">
            <v>20.57</v>
          </cell>
        </row>
        <row r="469">
          <cell r="B469" t="str">
            <v>Luva de ferro galvanizado com rosca 3"</v>
          </cell>
          <cell r="C469" t="str">
            <v>un</v>
          </cell>
          <cell r="D469">
            <v>30.35</v>
          </cell>
        </row>
        <row r="470">
          <cell r="B470" t="str">
            <v>Tampo plástico duplo p/ bacia sanitária</v>
          </cell>
          <cell r="C470" t="str">
            <v>un</v>
          </cell>
          <cell r="D470">
            <v>15.9</v>
          </cell>
        </row>
        <row r="471">
          <cell r="B471" t="str">
            <v>Te de PVC de 3/4" roscável - água fria</v>
          </cell>
          <cell r="C471" t="str">
            <v>un</v>
          </cell>
          <cell r="D471">
            <v>1.66</v>
          </cell>
        </row>
        <row r="472">
          <cell r="B472" t="str">
            <v>Te de PVC para esgoto de 100 x 100mm</v>
          </cell>
          <cell r="C472" t="str">
            <v>un</v>
          </cell>
          <cell r="D472">
            <v>33.090000000000003</v>
          </cell>
        </row>
        <row r="473">
          <cell r="B473" t="str">
            <v>Tubo concreto simples classe PS2 PB NBR 8890 DN 200mm para águas pluviais</v>
          </cell>
          <cell r="C473" t="str">
            <v>m</v>
          </cell>
          <cell r="D473">
            <v>20.14</v>
          </cell>
        </row>
        <row r="474">
          <cell r="B474" t="str">
            <v>Tubo concreto simples classe PS2 PB NBR 8890 DN 300mm para águas pluviais</v>
          </cell>
          <cell r="C474" t="str">
            <v>m</v>
          </cell>
          <cell r="D474">
            <v>26.39</v>
          </cell>
        </row>
        <row r="475">
          <cell r="B475" t="str">
            <v>Tubo de PVC soldável p/ água 20mm ( 1/2")</v>
          </cell>
          <cell r="C475" t="str">
            <v>m</v>
          </cell>
          <cell r="D475">
            <v>1.5</v>
          </cell>
        </row>
        <row r="476">
          <cell r="B476" t="str">
            <v>Tubo de PVC soldável p/ água 25mm ( ¾")</v>
          </cell>
          <cell r="C476" t="str">
            <v>m</v>
          </cell>
          <cell r="D476">
            <v>2.04</v>
          </cell>
        </row>
        <row r="477">
          <cell r="B477" t="str">
            <v>Tubo de PVC soldável p/ água 32mm ( 1")</v>
          </cell>
          <cell r="C477" t="str">
            <v>m</v>
          </cell>
          <cell r="D477">
            <v>4.6399999999999997</v>
          </cell>
        </row>
        <row r="478">
          <cell r="B478" t="str">
            <v>Tubo de PVC soldável p/ água 40mm ( 1 1/4")</v>
          </cell>
          <cell r="C478" t="str">
            <v>m</v>
          </cell>
          <cell r="D478">
            <v>6.33</v>
          </cell>
        </row>
        <row r="479">
          <cell r="B479" t="str">
            <v>Tubo de PVC soldável p/ água 50mm ( 1 1/2")</v>
          </cell>
          <cell r="C479" t="str">
            <v>m</v>
          </cell>
          <cell r="D479">
            <v>7.43</v>
          </cell>
        </row>
        <row r="480">
          <cell r="B480" t="str">
            <v>Tubo de PVC soldável p/ água 75mm ( 2 1/2")</v>
          </cell>
          <cell r="C480" t="str">
            <v>m</v>
          </cell>
          <cell r="D480">
            <v>21.16</v>
          </cell>
        </row>
        <row r="481">
          <cell r="B481" t="str">
            <v>Tubo de PVC rígido roscável p/ água -  1 1/4"</v>
          </cell>
          <cell r="C481" t="str">
            <v>m</v>
          </cell>
          <cell r="D481">
            <v>7.71</v>
          </cell>
        </row>
        <row r="482">
          <cell r="B482" t="str">
            <v>Tubo de PVC rígido roscável p/ água - 2"</v>
          </cell>
          <cell r="C482" t="str">
            <v>m</v>
          </cell>
          <cell r="D482">
            <v>13.98</v>
          </cell>
        </row>
        <row r="483">
          <cell r="A483">
            <v>9836</v>
          </cell>
          <cell r="B483" t="str">
            <v>TUBO PVC SERIE NORMAL - ESGOTO PREDIAL DN 100MM - NBR 5688</v>
          </cell>
          <cell r="C483" t="str">
            <v>M</v>
          </cell>
          <cell r="D483">
            <v>8.07</v>
          </cell>
        </row>
        <row r="484">
          <cell r="B484" t="str">
            <v>Tubo de PVC p/ esgoto - 150mm</v>
          </cell>
          <cell r="C484" t="str">
            <v>m</v>
          </cell>
          <cell r="D484">
            <v>22.24</v>
          </cell>
        </row>
        <row r="485">
          <cell r="B485" t="str">
            <v>Tubo de PVC p/ esgoto - 75mm</v>
          </cell>
          <cell r="C485" t="str">
            <v>m</v>
          </cell>
          <cell r="D485">
            <v>6.61</v>
          </cell>
        </row>
        <row r="486">
          <cell r="B486" t="str">
            <v>Tubo de PVC p/ esgoto - 40mm</v>
          </cell>
          <cell r="C486" t="str">
            <v>m</v>
          </cell>
          <cell r="D486">
            <v>2.76</v>
          </cell>
        </row>
        <row r="487">
          <cell r="B487" t="str">
            <v>Tubo de PVC p/ esgoto - 50mm</v>
          </cell>
          <cell r="C487" t="str">
            <v>m</v>
          </cell>
          <cell r="D487">
            <v>5.23</v>
          </cell>
        </row>
        <row r="488">
          <cell r="B488" t="str">
            <v>Tê PVC soldável 90º p/ água fria 25mm</v>
          </cell>
          <cell r="C488" t="str">
            <v>un</v>
          </cell>
          <cell r="D488">
            <v>0.69</v>
          </cell>
        </row>
        <row r="489">
          <cell r="B489" t="str">
            <v>Saboneteira em vidro com suporte em aço inox para sabão líquido</v>
          </cell>
          <cell r="C489" t="str">
            <v>un</v>
          </cell>
          <cell r="D489">
            <v>12.01</v>
          </cell>
        </row>
        <row r="490">
          <cell r="B490" t="str">
            <v>Saboneteira de louça</v>
          </cell>
          <cell r="C490" t="str">
            <v>un</v>
          </cell>
          <cell r="D490">
            <v>8.52</v>
          </cell>
        </row>
        <row r="491">
          <cell r="B491" t="str">
            <v>Válvula em metal cromado tipo americana para pia de cozinha 3  1/2" x 1 1/2"</v>
          </cell>
          <cell r="C491" t="str">
            <v>un</v>
          </cell>
          <cell r="D491">
            <v>26.78</v>
          </cell>
        </row>
        <row r="492">
          <cell r="B492" t="str">
            <v xml:space="preserve">Válvula plástica cromada 1" sem unho c/ ladrão para lavatório </v>
          </cell>
          <cell r="C492" t="str">
            <v>un</v>
          </cell>
          <cell r="D492">
            <v>5</v>
          </cell>
        </row>
        <row r="493">
          <cell r="B493" t="str">
            <v>Registro de esfera PVC 3/4"</v>
          </cell>
          <cell r="C493" t="str">
            <v>un</v>
          </cell>
          <cell r="D493">
            <v>10.64</v>
          </cell>
        </row>
        <row r="494">
          <cell r="B494" t="str">
            <v>Registro PVC esfera 1"</v>
          </cell>
          <cell r="C494" t="str">
            <v>un</v>
          </cell>
          <cell r="D494">
            <v>15.23</v>
          </cell>
        </row>
        <row r="495">
          <cell r="B495" t="str">
            <v>Adapatador soldável curto c/ bolsa e rosca p/ registro 20x1/2"</v>
          </cell>
          <cell r="C495" t="str">
            <v>un</v>
          </cell>
          <cell r="D495">
            <v>0.42</v>
          </cell>
        </row>
        <row r="496">
          <cell r="B496" t="str">
            <v>Adapatador soldável curto c/ bolsa e rosca p/ registro 25x3/4"</v>
          </cell>
          <cell r="C496" t="str">
            <v>un</v>
          </cell>
          <cell r="D496">
            <v>0.53</v>
          </cell>
        </row>
        <row r="497">
          <cell r="B497" t="str">
            <v>Adapatador soldável curto c/ bolsa e rosca p/ registro 32x1"</v>
          </cell>
          <cell r="C497" t="str">
            <v>un</v>
          </cell>
          <cell r="D497">
            <v>1.1100000000000001</v>
          </cell>
        </row>
        <row r="498">
          <cell r="B498" t="str">
            <v>Solução limpadora para tubos</v>
          </cell>
          <cell r="C498" t="str">
            <v>l</v>
          </cell>
          <cell r="D498">
            <v>22.15</v>
          </cell>
        </row>
        <row r="499">
          <cell r="B499" t="str">
            <v>Bucha de redução PVC soldável curta 25mm-20mm</v>
          </cell>
          <cell r="C499" t="str">
            <v>un</v>
          </cell>
          <cell r="D499">
            <v>0.23</v>
          </cell>
        </row>
        <row r="500">
          <cell r="B500" t="str">
            <v>CAIXA SIFONADA PVC 150 X 150 X 50MM C/ GRELHA QUADRADA BRANCA</v>
          </cell>
          <cell r="C500" t="str">
            <v>un</v>
          </cell>
          <cell r="D500">
            <v>15</v>
          </cell>
        </row>
        <row r="501">
          <cell r="B501" t="str">
            <v>CAIXA SIFONADA PVC 100 X 100 X 50MM C/ GRELHA REDONDA BRANCA</v>
          </cell>
          <cell r="C501" t="str">
            <v>un</v>
          </cell>
          <cell r="D501">
            <v>8.09</v>
          </cell>
        </row>
        <row r="502">
          <cell r="B502" t="str">
            <v>Válvula de escoamento universal 7/8x1 (lavatório) - metal - Amanco</v>
          </cell>
          <cell r="C502" t="str">
            <v>un</v>
          </cell>
          <cell r="D502">
            <v>14</v>
          </cell>
        </row>
        <row r="503">
          <cell r="B503" t="str">
            <v>Joelho 90º PVC soldável c/ bucha de latão p/ água 20mmx1/2"</v>
          </cell>
          <cell r="C503" t="str">
            <v>un</v>
          </cell>
          <cell r="D503">
            <v>2.08</v>
          </cell>
        </row>
        <row r="504">
          <cell r="B504" t="str">
            <v>Joelho 90º PVC soldável c/ rosca p/ água 25mmx3/4"</v>
          </cell>
          <cell r="C504" t="str">
            <v>un</v>
          </cell>
          <cell r="D504">
            <v>2.68</v>
          </cell>
        </row>
        <row r="505">
          <cell r="B505" t="str">
            <v>Joelho 90º PVC soldável p/ água 20mm</v>
          </cell>
          <cell r="C505" t="str">
            <v>un</v>
          </cell>
          <cell r="D505">
            <v>0.21</v>
          </cell>
        </row>
        <row r="506">
          <cell r="B506" t="str">
            <v>Joelho 90º PVC soldável p/ água 25mm</v>
          </cell>
          <cell r="C506" t="str">
            <v>un</v>
          </cell>
          <cell r="D506">
            <v>0.26</v>
          </cell>
        </row>
        <row r="507">
          <cell r="B507" t="str">
            <v>Tê 90º PVC soldável c/ bucha de latão na bolsa central 20mmx1/2"</v>
          </cell>
          <cell r="C507" t="str">
            <v>un</v>
          </cell>
          <cell r="D507">
            <v>5.95</v>
          </cell>
        </row>
        <row r="508">
          <cell r="B508" t="str">
            <v>Tê de redução 90º PVC soldável 25mm-20mm</v>
          </cell>
          <cell r="C508" t="str">
            <v>un</v>
          </cell>
          <cell r="D508">
            <v>1.85</v>
          </cell>
        </row>
        <row r="509">
          <cell r="B509" t="str">
            <v>Tê sanitário PVC 100x50mm</v>
          </cell>
          <cell r="C509" t="str">
            <v xml:space="preserve">un </v>
          </cell>
          <cell r="D509">
            <v>9.3699999999999992</v>
          </cell>
        </row>
        <row r="510">
          <cell r="B510" t="str">
            <v>Tê sanitário PVC 50x50mm</v>
          </cell>
          <cell r="C510" t="str">
            <v>un</v>
          </cell>
          <cell r="D510">
            <v>4.0199999999999996</v>
          </cell>
        </row>
        <row r="511">
          <cell r="B511" t="str">
            <v>Ducha higiênica com mangueira plástica e registro 1/2"</v>
          </cell>
          <cell r="C511" t="str">
            <v>un</v>
          </cell>
          <cell r="D511">
            <v>53.53</v>
          </cell>
        </row>
        <row r="512">
          <cell r="B512" t="str">
            <v>Junção simples PVC p/ esgoto 100x50mm</v>
          </cell>
          <cell r="C512" t="str">
            <v>un</v>
          </cell>
          <cell r="D512">
            <v>4.3899999999999997</v>
          </cell>
        </row>
        <row r="513">
          <cell r="B513" t="str">
            <v>Junção simples PVC p/ esgoto 100 x 100mm</v>
          </cell>
          <cell r="C513" t="str">
            <v>un</v>
          </cell>
          <cell r="D513">
            <v>7.47</v>
          </cell>
        </row>
        <row r="514">
          <cell r="B514" t="str">
            <v>Luva simples PVC p/ esgoto 100mm</v>
          </cell>
          <cell r="C514" t="str">
            <v>un</v>
          </cell>
          <cell r="D514">
            <v>3.35</v>
          </cell>
        </row>
        <row r="515">
          <cell r="B515" t="str">
            <v>Luva simples PVC p/ esgoto 50mm</v>
          </cell>
          <cell r="C515" t="str">
            <v>un</v>
          </cell>
          <cell r="D515">
            <v>1.61</v>
          </cell>
        </row>
        <row r="516">
          <cell r="B516" t="str">
            <v>Tanque de aço Inox - Chapa 22/304 - 52 x 54 x 30 cm</v>
          </cell>
          <cell r="C516" t="str">
            <v>un</v>
          </cell>
          <cell r="D516">
            <v>144.27000000000001</v>
          </cell>
        </row>
        <row r="517">
          <cell r="B517" t="str">
            <v>Tubo soldável de cobre para af/aq/incêndio em instalações residencias - classe E -  d = 15mm - 5/8"</v>
          </cell>
          <cell r="C517" t="str">
            <v>m</v>
          </cell>
          <cell r="D517">
            <v>12.35</v>
          </cell>
        </row>
        <row r="518">
          <cell r="B518" t="str">
            <v>Tubo soldável de cobre para af/aq/incêndio em instalações residencias - classe E -  d = 9mm - 3/8"</v>
          </cell>
          <cell r="C518" t="str">
            <v>m</v>
          </cell>
          <cell r="D518">
            <v>7.5</v>
          </cell>
        </row>
        <row r="519">
          <cell r="B519" t="str">
            <v>Pasta lubrificante para tudo de PVC</v>
          </cell>
          <cell r="C519" t="str">
            <v>kg</v>
          </cell>
          <cell r="D519">
            <v>31.6</v>
          </cell>
        </row>
        <row r="520">
          <cell r="B520" t="str">
            <v xml:space="preserve">Tubo de CPVC soldável - 42mm </v>
          </cell>
          <cell r="C520" t="str">
            <v>m</v>
          </cell>
          <cell r="D520">
            <v>36.729999999999997</v>
          </cell>
        </row>
        <row r="521">
          <cell r="B521" t="str">
            <v>Joelho de CPVC soldável - 42mm</v>
          </cell>
          <cell r="C521" t="str">
            <v>un</v>
          </cell>
          <cell r="D521">
            <v>12.98</v>
          </cell>
        </row>
        <row r="522">
          <cell r="B522" t="str">
            <v>Luva CPVC soldável - 42mm</v>
          </cell>
          <cell r="C522" t="str">
            <v>un</v>
          </cell>
          <cell r="D522">
            <v>9.0500000000000007</v>
          </cell>
        </row>
        <row r="523">
          <cell r="B523" t="str">
            <v>Adesivo para tubo CPVC</v>
          </cell>
          <cell r="C523" t="str">
            <v>gr</v>
          </cell>
          <cell r="D523">
            <v>0.15</v>
          </cell>
        </row>
        <row r="525">
          <cell r="B525" t="str">
            <v>15. Instalações Elétricas</v>
          </cell>
        </row>
        <row r="526">
          <cell r="B526" t="str">
            <v>Abraçadeira de ferro de 3/4" p/inst. eletrica aparente</v>
          </cell>
          <cell r="C526" t="str">
            <v>un</v>
          </cell>
          <cell r="D526">
            <v>0.68</v>
          </cell>
        </row>
        <row r="527">
          <cell r="B527" t="str">
            <v>Bucha e Arruela de alumínio para eletroduto 3/4"</v>
          </cell>
          <cell r="C527" t="str">
            <v>cj</v>
          </cell>
          <cell r="D527">
            <v>0.73</v>
          </cell>
        </row>
        <row r="528">
          <cell r="B528" t="str">
            <v>Bucha nº 6 e parafuso para fixação de abraçadeira com eletroduto 3/4"</v>
          </cell>
          <cell r="C528" t="str">
            <v>un</v>
          </cell>
          <cell r="D528">
            <v>0.21</v>
          </cell>
        </row>
        <row r="529">
          <cell r="B529" t="str">
            <v>CABO DE COBRE ISOLAMENTO ANTI-CHAMA 0,6/1KV 95MM2 (1 CONDUTOR) TP SINTENAX PIRELLI OU EQUIV</v>
          </cell>
          <cell r="C529" t="str">
            <v>m</v>
          </cell>
          <cell r="D529">
            <v>36.46</v>
          </cell>
        </row>
        <row r="530">
          <cell r="B530" t="str">
            <v>CABO DE COBRE ISOLAMENTO ANTI-CHAMA 0,6/1KV 70MM2 (1 CONDUTOR) TP SINTENAX PIRELLI OU EQUIV</v>
          </cell>
          <cell r="C530" t="str">
            <v>m</v>
          </cell>
          <cell r="D530">
            <v>26.02</v>
          </cell>
        </row>
        <row r="531">
          <cell r="B531" t="str">
            <v>CABO DE COBRE ISOLAMENTO ANTI-CHAMA 0,6/1KV 25MM2 (1 CONDUTOR) TP SINTENAX PIRELLI OU EQUIV</v>
          </cell>
          <cell r="C531" t="str">
            <v>m</v>
          </cell>
          <cell r="D531">
            <v>10.44</v>
          </cell>
        </row>
        <row r="532">
          <cell r="B532" t="str">
            <v>CABO DE COBRE ISOLAMENTO ANTI-CHAMA 0,6/1KV 16MM2 (1 CONDUTOR) TP SINTENAX PIRELLI OU EQUIV</v>
          </cell>
          <cell r="C532" t="str">
            <v>m</v>
          </cell>
          <cell r="D532">
            <v>6.77</v>
          </cell>
        </row>
        <row r="533">
          <cell r="B533" t="str">
            <v>Caixa de passagem N1 padrão telebras ( 10x10x5)cm em chapa de aço galvanizado</v>
          </cell>
          <cell r="C533" t="str">
            <v>un</v>
          </cell>
          <cell r="D533">
            <v>6.24</v>
          </cell>
        </row>
        <row r="534">
          <cell r="B534" t="str">
            <v>Cabo Telefônico sem blindagem interna CCI -2 pares</v>
          </cell>
          <cell r="C534" t="str">
            <v>m</v>
          </cell>
          <cell r="D534">
            <v>0.44</v>
          </cell>
        </row>
        <row r="535">
          <cell r="B535" t="str">
            <v>Cabo UTP Categoria 5E 24 AWG - 4PARES - cabo lógico para computadores</v>
          </cell>
          <cell r="C535" t="str">
            <v>m</v>
          </cell>
          <cell r="D535">
            <v>1.18</v>
          </cell>
        </row>
        <row r="536">
          <cell r="B536" t="str">
            <v>Tomada de lógica fêmea RJ45 cat. 6</v>
          </cell>
          <cell r="C536" t="str">
            <v>un</v>
          </cell>
          <cell r="D536">
            <v>12.9</v>
          </cell>
        </row>
        <row r="537">
          <cell r="B537" t="str">
            <v>CABO DE COBRE ISOLAMENTO ANTI-CHAMA 0,6/1KV 120MM2 (1 CONDUTOR) TP SINTENAX PIRELLI OU EQUIV</v>
          </cell>
          <cell r="C537" t="str">
            <v>m</v>
          </cell>
          <cell r="D537">
            <v>42.12</v>
          </cell>
        </row>
        <row r="538">
          <cell r="B538" t="str">
            <v>CABO DE COBRE ISOLAMENTO ANTI-CHAMA 0,6/1KV 240MM2 (1 CONDUTOR) TP SINTENAX PIRELLI OU EQUIV</v>
          </cell>
          <cell r="C538" t="str">
            <v>m</v>
          </cell>
          <cell r="D538">
            <v>88.81</v>
          </cell>
        </row>
        <row r="539">
          <cell r="B539" t="str">
            <v xml:space="preserve">Curva p/ eletroduto 90º de PVC rosqueável - 4" </v>
          </cell>
          <cell r="C539" t="str">
            <v>un</v>
          </cell>
          <cell r="D539">
            <v>21.99</v>
          </cell>
        </row>
        <row r="540">
          <cell r="B540" t="str">
            <v>Luva de PVC rosqueável 4"</v>
          </cell>
          <cell r="C540" t="str">
            <v>un</v>
          </cell>
          <cell r="D540">
            <v>18.010000000000002</v>
          </cell>
        </row>
        <row r="541">
          <cell r="B541" t="str">
            <v>Cabo LAN UTP cat. 6</v>
          </cell>
          <cell r="C541" t="str">
            <v>m</v>
          </cell>
          <cell r="D541">
            <v>2.9</v>
          </cell>
        </row>
        <row r="542">
          <cell r="B542" t="str">
            <v>Conector RJ45 cat. 6</v>
          </cell>
          <cell r="C542" t="str">
            <v>un</v>
          </cell>
          <cell r="D542">
            <v>1.3</v>
          </cell>
        </row>
        <row r="543">
          <cell r="B543" t="str">
            <v>Espelho plano 2P - Branco 4x2"</v>
          </cell>
          <cell r="C543" t="str">
            <v>un</v>
          </cell>
          <cell r="D543">
            <v>2</v>
          </cell>
        </row>
        <row r="544">
          <cell r="B544" t="str">
            <v>Patch cord cabo UTP 4 pares cat. 6 (comprimento 2,5m)</v>
          </cell>
          <cell r="C544" t="str">
            <v>un</v>
          </cell>
          <cell r="D544">
            <v>18.75</v>
          </cell>
        </row>
        <row r="545">
          <cell r="B545" t="str">
            <v>Canaleta perfil "x" 20mmx10mmx2000mm</v>
          </cell>
          <cell r="C545" t="str">
            <v>un</v>
          </cell>
          <cell r="D545">
            <v>3.53</v>
          </cell>
        </row>
        <row r="546">
          <cell r="B546" t="str">
            <v>Canaleta 20x20x2000mm</v>
          </cell>
          <cell r="C546" t="str">
            <v>m</v>
          </cell>
          <cell r="D546">
            <v>5.75</v>
          </cell>
        </row>
        <row r="547">
          <cell r="B547" t="str">
            <v>Campainha escolar inclusive botão de cigarra</v>
          </cell>
          <cell r="C547" t="str">
            <v>un</v>
          </cell>
          <cell r="D547">
            <v>279.93</v>
          </cell>
        </row>
        <row r="548">
          <cell r="B548" t="str">
            <v>Caixa de passagem 4" x 2" em ferro galvanizado</v>
          </cell>
          <cell r="C548" t="str">
            <v>un</v>
          </cell>
          <cell r="D548">
            <v>0.63</v>
          </cell>
        </row>
        <row r="549">
          <cell r="B549" t="str">
            <v xml:space="preserve">Caixa de passagem nº 3 - 40x40x12 cm em ferro galvanizado - padrão Telebras  </v>
          </cell>
          <cell r="C549" t="str">
            <v>un</v>
          </cell>
          <cell r="D549">
            <v>55.33</v>
          </cell>
        </row>
        <row r="550">
          <cell r="B550" t="str">
            <v xml:space="preserve">Caixa tipo condulet </v>
          </cell>
          <cell r="C550" t="str">
            <v>un</v>
          </cell>
          <cell r="D550">
            <v>5.8</v>
          </cell>
        </row>
        <row r="551">
          <cell r="B551" t="str">
            <v>Caixa PVC octogonal 4"x4"</v>
          </cell>
          <cell r="C551" t="str">
            <v>un</v>
          </cell>
          <cell r="D551">
            <v>3.3</v>
          </cell>
        </row>
        <row r="552">
          <cell r="B552" t="str">
            <v>Caixa de sobrepor 4"x2" sistema "x"</v>
          </cell>
          <cell r="C552" t="str">
            <v>un</v>
          </cell>
          <cell r="D552">
            <v>11.03</v>
          </cell>
        </row>
        <row r="553">
          <cell r="B553" t="str">
            <v>Chave magnética 1,5CV - 220v</v>
          </cell>
          <cell r="C553" t="str">
            <v>un</v>
          </cell>
          <cell r="D553">
            <v>138.32</v>
          </cell>
        </row>
        <row r="554">
          <cell r="B554" t="str">
            <v xml:space="preserve">Curva p/ eletroduto 90º de PVC rosqueável - 3/4" </v>
          </cell>
          <cell r="C554" t="str">
            <v>un</v>
          </cell>
          <cell r="D554">
            <v>1.1299999999999999</v>
          </cell>
        </row>
        <row r="555">
          <cell r="B555" t="str">
            <v>Curva p/ eletroduto 90º de PVC - 25 mm - ponta e bolsa</v>
          </cell>
          <cell r="C555" t="str">
            <v>un</v>
          </cell>
          <cell r="D555">
            <v>0.4</v>
          </cell>
        </row>
        <row r="556">
          <cell r="B556" t="str">
            <v>Curva p/ eletroduto 90º de PVC - 20 mm - ponta e bolsa</v>
          </cell>
          <cell r="C556" t="str">
            <v>un</v>
          </cell>
          <cell r="D556">
            <v>0.3</v>
          </cell>
        </row>
        <row r="557">
          <cell r="B557" t="str">
            <v xml:space="preserve">Curva p/ eletroduto 90º de PVC rosqueável - 1" </v>
          </cell>
          <cell r="C557" t="str">
            <v>un</v>
          </cell>
          <cell r="D557">
            <v>1.73</v>
          </cell>
        </row>
        <row r="558">
          <cell r="B558" t="str">
            <v xml:space="preserve">Curva p/ eletroduto 90º de PVC rosqueável - 1 1/2" </v>
          </cell>
          <cell r="C558" t="str">
            <v>un</v>
          </cell>
          <cell r="D558">
            <v>2.69</v>
          </cell>
        </row>
        <row r="559">
          <cell r="B559" t="str">
            <v xml:space="preserve">Curva p/ eletroduto 90º de PVC rosqueável - 3" </v>
          </cell>
          <cell r="C559" t="str">
            <v>un</v>
          </cell>
          <cell r="D559">
            <v>11.53</v>
          </cell>
        </row>
        <row r="560">
          <cell r="B560" t="str">
            <v>CONJUNTO ARSTOP P/ AR CONDICIONADO C/ DISJUNTOR 20A</v>
          </cell>
          <cell r="C560" t="str">
            <v>un</v>
          </cell>
          <cell r="D560">
            <v>35.94</v>
          </cell>
        </row>
        <row r="561">
          <cell r="B561" t="str">
            <v>CABO DE COBRE ISOLAMENTO ANTI-CHAMA 0,6/1KV 4MM2 (1 CONDUTOR) TP SINTENAX PIRELLI OU EQUIV</v>
          </cell>
          <cell r="C561" t="str">
            <v>m</v>
          </cell>
          <cell r="D561">
            <v>2.36</v>
          </cell>
        </row>
        <row r="562">
          <cell r="B562" t="str">
            <v>CABO DE COBRE ISOLAMENTO ANTI-CHAMA 0,6/1KV 6MM2 (1 CONDUTOR) TP SINTENAX PIRELLI OU EQUIV</v>
          </cell>
          <cell r="C562" t="str">
            <v>m</v>
          </cell>
          <cell r="D562">
            <v>2.94</v>
          </cell>
        </row>
        <row r="563">
          <cell r="B563" t="str">
            <v>CABO DE COBRE ISOLAMENTO ANTI-CHAMA 0,6/1KV 10MM2 (1 CONDUTOR) TP SINTENAX PIRELLI OU EQUIV</v>
          </cell>
          <cell r="C563" t="str">
            <v>m</v>
          </cell>
          <cell r="D563">
            <v>4.51</v>
          </cell>
        </row>
        <row r="564">
          <cell r="B564" t="str">
            <v>Conector p/ haste  de aterramento Ø 5/8"</v>
          </cell>
          <cell r="C564" t="str">
            <v>un</v>
          </cell>
          <cell r="D564">
            <v>2.44</v>
          </cell>
        </row>
        <row r="565">
          <cell r="B565" t="str">
            <v>Cordoalha de cobre nú Ø 6,00mm² - 750V (para aterramento)</v>
          </cell>
          <cell r="C565" t="str">
            <v>m</v>
          </cell>
          <cell r="D565">
            <v>2.63</v>
          </cell>
        </row>
        <row r="566">
          <cell r="B566" t="str">
            <v>Disjuntor  monofásico 10-30 A</v>
          </cell>
          <cell r="C566" t="str">
            <v>un</v>
          </cell>
          <cell r="D566">
            <v>6.71</v>
          </cell>
        </row>
        <row r="567">
          <cell r="B567" t="str">
            <v>Eletrocalha metálica perfurada 50x50x3000 - chapa 18</v>
          </cell>
          <cell r="C567" t="str">
            <v>m</v>
          </cell>
          <cell r="D567">
            <v>16.2</v>
          </cell>
        </row>
        <row r="568">
          <cell r="B568" t="str">
            <v>Eletrocalha metálica perfurada 50x75x3000 - chapa 18</v>
          </cell>
          <cell r="C568" t="str">
            <v>m</v>
          </cell>
          <cell r="D568">
            <v>18.63</v>
          </cell>
        </row>
        <row r="569">
          <cell r="B569" t="str">
            <v>Eletroduto PVC - 1/2"- Rosqueável</v>
          </cell>
          <cell r="C569" t="str">
            <v>m</v>
          </cell>
          <cell r="D569">
            <v>1.31</v>
          </cell>
        </row>
        <row r="570">
          <cell r="B570" t="str">
            <v>Eletroduto PVC 3/4" - Rosqueável</v>
          </cell>
          <cell r="C570" t="str">
            <v>m</v>
          </cell>
          <cell r="D570">
            <v>1.79</v>
          </cell>
        </row>
        <row r="571">
          <cell r="B571" t="str">
            <v>Eletroduto PVC 20mm - ponta e bolsa</v>
          </cell>
          <cell r="C571" t="str">
            <v>m</v>
          </cell>
          <cell r="D571">
            <v>0.94</v>
          </cell>
        </row>
        <row r="572">
          <cell r="B572" t="str">
            <v>Eletroduto PVC 25mm - ponta e bolsa</v>
          </cell>
          <cell r="C572" t="str">
            <v>m</v>
          </cell>
          <cell r="D572">
            <v>1.31</v>
          </cell>
        </row>
        <row r="573">
          <cell r="B573" t="str">
            <v>Eletroduto PVC 3/4" - Rosqueável</v>
          </cell>
          <cell r="C573" t="str">
            <v>m</v>
          </cell>
          <cell r="D573">
            <v>1.79</v>
          </cell>
        </row>
        <row r="574">
          <cell r="B574" t="str">
            <v>Eletroduto de ferro galvanizado de 1/2"</v>
          </cell>
          <cell r="C574" t="str">
            <v>m</v>
          </cell>
          <cell r="D574">
            <v>3.21</v>
          </cell>
        </row>
        <row r="575">
          <cell r="B575" t="str">
            <v>Eletroduto de PVC 1" - Rosqueável</v>
          </cell>
          <cell r="C575" t="str">
            <v>m</v>
          </cell>
          <cell r="D575">
            <v>2.71</v>
          </cell>
        </row>
        <row r="576">
          <cell r="B576" t="str">
            <v>Eletroduto PVC rígido, Classe A rosqueável de 1½"</v>
          </cell>
          <cell r="C576" t="str">
            <v>m</v>
          </cell>
          <cell r="D576">
            <v>5.01</v>
          </cell>
        </row>
        <row r="577">
          <cell r="B577" t="str">
            <v>Eletroduto de PVC 3" - Rosqueável</v>
          </cell>
          <cell r="C577" t="str">
            <v>m</v>
          </cell>
          <cell r="D577">
            <v>16.3</v>
          </cell>
        </row>
        <row r="578">
          <cell r="B578" t="str">
            <v>Caixa metalica para medição monofásica - chapa 18 -  30 x 30 x 14,5 cm - para uso externo com porta e caixa de mufla cor cinza</v>
          </cell>
          <cell r="C578" t="str">
            <v>un</v>
          </cell>
          <cell r="D578">
            <v>45.1</v>
          </cell>
        </row>
        <row r="579">
          <cell r="B579" t="str">
            <v>Fio anti-chama 750V - 1,5mm2</v>
          </cell>
          <cell r="C579" t="str">
            <v>m</v>
          </cell>
          <cell r="D579">
            <v>0.52</v>
          </cell>
        </row>
        <row r="580">
          <cell r="B580" t="str">
            <v>Fio anti-chama 750V - 2,5mm2</v>
          </cell>
          <cell r="C580" t="str">
            <v>m</v>
          </cell>
          <cell r="D580">
            <v>0.79</v>
          </cell>
        </row>
        <row r="581">
          <cell r="B581" t="str">
            <v>Fio anti-chama 750V - 4.0mm2</v>
          </cell>
          <cell r="C581" t="str">
            <v>m</v>
          </cell>
          <cell r="D581">
            <v>1.26</v>
          </cell>
        </row>
        <row r="582">
          <cell r="B582" t="str">
            <v>Fio anti-chama 750V - 6.0mm2</v>
          </cell>
          <cell r="C582" t="str">
            <v>m</v>
          </cell>
          <cell r="D582">
            <v>1.81</v>
          </cell>
        </row>
        <row r="583">
          <cell r="B583" t="str">
            <v>Fita de autofusão</v>
          </cell>
          <cell r="C583" t="str">
            <v>m</v>
          </cell>
          <cell r="D583">
            <v>1.36</v>
          </cell>
        </row>
        <row r="584">
          <cell r="B584" t="str">
            <v>Fio de Cobre nu 2,5 mm2 (0,035kg/m)</v>
          </cell>
          <cell r="C584" t="str">
            <v>m</v>
          </cell>
          <cell r="D584">
            <v>0.03</v>
          </cell>
        </row>
        <row r="585">
          <cell r="B585" t="str">
            <v xml:space="preserve">Fita isolante </v>
          </cell>
          <cell r="C585" t="str">
            <v>m</v>
          </cell>
          <cell r="D585">
            <v>0.35</v>
          </cell>
        </row>
        <row r="586">
          <cell r="B586" t="str">
            <v>Haste de terra em aço revestida com cobre de 5/8" x 2,40m (Cooperweld)</v>
          </cell>
          <cell r="C586" t="str">
            <v>un</v>
          </cell>
          <cell r="D586">
            <v>25.64</v>
          </cell>
        </row>
        <row r="587">
          <cell r="B587" t="str">
            <v>Interruptor de 1 seção simples c/ placa , TP SILENTOQUE PIAL OU EQUIV</v>
          </cell>
          <cell r="C587" t="str">
            <v>un</v>
          </cell>
          <cell r="D587">
            <v>4.7</v>
          </cell>
        </row>
        <row r="588">
          <cell r="B588" t="str">
            <v>Interruptor de 1 seção simples e 1 tomada 2P+T distanciada c/ placa , TP SILENTOQUE PIAL OU EQUIV</v>
          </cell>
          <cell r="C588" t="str">
            <v>un</v>
          </cell>
          <cell r="D588">
            <v>8.9730000000000008</v>
          </cell>
        </row>
        <row r="589">
          <cell r="B589" t="str">
            <v>Dimmer rotativo para lâmpada incandescente</v>
          </cell>
          <cell r="C589" t="str">
            <v>un</v>
          </cell>
          <cell r="D589">
            <v>9.35</v>
          </cell>
        </row>
        <row r="590">
          <cell r="B590" t="str">
            <v>CONJUNTO EMBUTIR 2 INTERRUPTORES SIMPLES 10A/250V C/ PLACA, TP SILENTOQUE PIAL OU EQUIV</v>
          </cell>
          <cell r="C590" t="str">
            <v>un</v>
          </cell>
          <cell r="D590">
            <v>8.09</v>
          </cell>
        </row>
        <row r="591">
          <cell r="B591" t="str">
            <v>Interruptor de 3 seções simples c/ placa</v>
          </cell>
          <cell r="C591" t="str">
            <v>un</v>
          </cell>
          <cell r="D591">
            <v>11.16</v>
          </cell>
        </row>
        <row r="592">
          <cell r="B592" t="str">
            <v>Lâmpada eletrônica com reator integrado - (Fluorescente compacta) - 25W</v>
          </cell>
          <cell r="C592" t="str">
            <v>un</v>
          </cell>
          <cell r="D592">
            <v>13.48</v>
          </cell>
        </row>
        <row r="593">
          <cell r="B593" t="str">
            <v>Lâmpada incandescente de 100w</v>
          </cell>
          <cell r="C593" t="str">
            <v>un</v>
          </cell>
          <cell r="D593">
            <v>1.24</v>
          </cell>
        </row>
        <row r="594">
          <cell r="B594" t="str">
            <v>Lâmpada fluorescente de 32W</v>
          </cell>
          <cell r="C594" t="str">
            <v>un</v>
          </cell>
          <cell r="D594">
            <v>5.6</v>
          </cell>
        </row>
        <row r="595">
          <cell r="B595" t="str">
            <v>Lâmpada fluorescente de 20 ou 40W</v>
          </cell>
          <cell r="C595" t="str">
            <v>un</v>
          </cell>
          <cell r="D595">
            <v>4.1399999999999997</v>
          </cell>
        </row>
        <row r="596">
          <cell r="B596" t="str">
            <v>Lâmpada mista de 160w</v>
          </cell>
          <cell r="C596" t="str">
            <v>un</v>
          </cell>
          <cell r="D596">
            <v>11.92</v>
          </cell>
        </row>
        <row r="597">
          <cell r="B597" t="str">
            <v>Lumunária tipo prato inclusive bocal - Plafon 40cm</v>
          </cell>
          <cell r="C597" t="str">
            <v>un</v>
          </cell>
          <cell r="D597">
            <v>28.9</v>
          </cell>
        </row>
        <row r="598">
          <cell r="B598" t="str">
            <v>Projetor retangular fechado para lâmpada vapor de mercúrio/sódio de 250-500W, cabeceiras em alumínio fundido, corpo em alumínio anodizado, para lâmpada E40, fechamento em vidro temperado</v>
          </cell>
          <cell r="C598" t="str">
            <v>un</v>
          </cell>
          <cell r="D598">
            <v>34.799999999999997</v>
          </cell>
        </row>
        <row r="599">
          <cell r="B599" t="str">
            <v>Lâmpada de Vapor de Mercúrio 400W</v>
          </cell>
          <cell r="C599" t="str">
            <v>un</v>
          </cell>
          <cell r="D599">
            <v>33.75</v>
          </cell>
        </row>
        <row r="600">
          <cell r="B600" t="str">
            <v>Luminária (calha) de embutir de corpo metálico e aletas em alumínio - 2x32W</v>
          </cell>
          <cell r="C600" t="str">
            <v>un</v>
          </cell>
          <cell r="D600">
            <v>81.8</v>
          </cell>
        </row>
        <row r="601">
          <cell r="B601" t="str">
            <v>Luminária (calha) de embutir de corpo metálico e aletas em alumínio - 4x32W</v>
          </cell>
          <cell r="C601" t="str">
            <v>un</v>
          </cell>
          <cell r="D601">
            <v>187.95</v>
          </cell>
        </row>
        <row r="602">
          <cell r="B602" t="str">
            <v>Luminária (calha) de sobrepor com corpo metálico e aletas em alumínio - 4x32W</v>
          </cell>
          <cell r="C602" t="str">
            <v>un</v>
          </cell>
          <cell r="D602">
            <v>176.6</v>
          </cell>
        </row>
        <row r="603">
          <cell r="B603" t="str">
            <v>Luminária comercial  - 1 x 20 w (calha sobrepor em chapa de aço)</v>
          </cell>
          <cell r="C603" t="str">
            <v>un</v>
          </cell>
          <cell r="D603">
            <v>6.19</v>
          </cell>
        </row>
        <row r="604">
          <cell r="B604" t="str">
            <v>Luminária comercial (calha sobrepor em chapa de aço)  - 1 x 40w ou 32W</v>
          </cell>
          <cell r="C604" t="str">
            <v>un</v>
          </cell>
          <cell r="D604">
            <v>8.84</v>
          </cell>
        </row>
        <row r="605">
          <cell r="B605" t="str">
            <v>Luminária comercial (calha sobrepor em chapa de aço) - 2 x 20w</v>
          </cell>
          <cell r="C605" t="str">
            <v>un</v>
          </cell>
          <cell r="D605">
            <v>5.8</v>
          </cell>
        </row>
        <row r="606">
          <cell r="B606" t="str">
            <v>Luminária comercial (calha sobrepor em chapa de aço) - 2 x 40w ou 32W</v>
          </cell>
          <cell r="C606" t="str">
            <v>un</v>
          </cell>
          <cell r="D606">
            <v>11.27</v>
          </cell>
        </row>
        <row r="607">
          <cell r="B607" t="str">
            <v>Luminária tipo tartaruga completa - zinco nobre</v>
          </cell>
          <cell r="C607" t="str">
            <v>un</v>
          </cell>
          <cell r="D607">
            <v>26.9</v>
          </cell>
        </row>
        <row r="608">
          <cell r="B608" t="str">
            <v>Luminária tipo Spot de alumínio - com 2 lâmpadas - Daval</v>
          </cell>
          <cell r="C608" t="str">
            <v>un</v>
          </cell>
          <cell r="D608">
            <v>47.8</v>
          </cell>
        </row>
        <row r="609">
          <cell r="B609" t="str">
            <v>Luminária tipo Industrial - para lâmpada fluorescente</v>
          </cell>
          <cell r="C609" t="str">
            <v>un</v>
          </cell>
          <cell r="D609">
            <v>115</v>
          </cell>
        </row>
        <row r="610">
          <cell r="B610" t="str">
            <v>Luminária tubular 2 x 20w</v>
          </cell>
          <cell r="C610" t="str">
            <v>un</v>
          </cell>
          <cell r="D610">
            <v>48</v>
          </cell>
        </row>
        <row r="611">
          <cell r="B611" t="str">
            <v>Luminária tubular 1 x 40w</v>
          </cell>
          <cell r="C611" t="str">
            <v>un</v>
          </cell>
          <cell r="D611">
            <v>86</v>
          </cell>
        </row>
        <row r="612">
          <cell r="B612" t="str">
            <v>Luminária para poste ornamental colonial de dupla pétala completa (incluindo 2 lâmpadas vapor de sódio 250w e 2 reatores)</v>
          </cell>
          <cell r="C612" t="str">
            <v>un</v>
          </cell>
          <cell r="D612">
            <v>439.6</v>
          </cell>
        </row>
        <row r="613">
          <cell r="B613" t="str">
            <v>Luminária autônoma 12w</v>
          </cell>
          <cell r="C613" t="str">
            <v>un</v>
          </cell>
          <cell r="D613">
            <v>65</v>
          </cell>
        </row>
        <row r="614">
          <cell r="B614" t="str">
            <v>Luminária de embutir redonda em alumínio espelhado com vidro jateado - Itamonte - para 1 lâmpada tipo compacta</v>
          </cell>
          <cell r="C614" t="str">
            <v>un</v>
          </cell>
          <cell r="D614">
            <v>24.2</v>
          </cell>
        </row>
        <row r="615">
          <cell r="B615" t="str">
            <v>Luminária de embutir redonda em alumínio espelhado com vidro jateado - Itamonte - para 2 lâmpadas tipo compacta</v>
          </cell>
          <cell r="C615" t="str">
            <v>un</v>
          </cell>
          <cell r="D615">
            <v>33</v>
          </cell>
        </row>
        <row r="616">
          <cell r="B616" t="str">
            <v>Luva de PVC rosqueável 3/4"</v>
          </cell>
          <cell r="C616" t="str">
            <v>un</v>
          </cell>
          <cell r="D616">
            <v>0.65</v>
          </cell>
        </row>
        <row r="617">
          <cell r="B617" t="str">
            <v>Luva de PVC rosqueável 1"</v>
          </cell>
          <cell r="C617" t="str">
            <v>un</v>
          </cell>
          <cell r="D617">
            <v>0.82</v>
          </cell>
        </row>
        <row r="618">
          <cell r="B618" t="str">
            <v>Luva de PVC rosqueável para eletroduto de 1 1/2"</v>
          </cell>
          <cell r="C618" t="str">
            <v>un</v>
          </cell>
          <cell r="D618">
            <v>1.73</v>
          </cell>
        </row>
        <row r="619">
          <cell r="B619" t="str">
            <v>Luva de PVC rosqueável para eletroduto de 3"</v>
          </cell>
          <cell r="C619" t="str">
            <v>un</v>
          </cell>
          <cell r="D619">
            <v>9.27</v>
          </cell>
        </row>
        <row r="620">
          <cell r="B620" t="str">
            <v>Disjuntor termognético tripolar 600V (Nofuse) - 20 a 50A</v>
          </cell>
          <cell r="C620" t="str">
            <v>un</v>
          </cell>
          <cell r="D620">
            <v>49.47</v>
          </cell>
        </row>
        <row r="621">
          <cell r="B621" t="str">
            <v xml:space="preserve">Disjuntor termognético tripolar 600V (Nofuse) - 70A </v>
          </cell>
          <cell r="C621" t="str">
            <v>un</v>
          </cell>
          <cell r="D621">
            <v>71.239999999999995</v>
          </cell>
        </row>
        <row r="622">
          <cell r="B622" t="str">
            <v>DISJUNTOR TERMOMAGNETICO TRIPOLAR 300A/600V, TIPO JXD/40KA SIEMENS OU EQUIV</v>
          </cell>
          <cell r="C622" t="str">
            <v>un</v>
          </cell>
          <cell r="D622">
            <v>987.61</v>
          </cell>
        </row>
        <row r="623">
          <cell r="B623" t="str">
            <v>DISJUNTOR TERMOMAGNETICO TRIPOLAR 350A/600V, TIPO JXD/40KA SIEMENS OU EQUIV</v>
          </cell>
          <cell r="C623" t="str">
            <v>un</v>
          </cell>
          <cell r="D623">
            <v>1054.3599999999999</v>
          </cell>
        </row>
        <row r="624">
          <cell r="B624" t="str">
            <v>Poste ornamental colonial de 3m</v>
          </cell>
          <cell r="C624" t="str">
            <v>un</v>
          </cell>
          <cell r="D624">
            <v>308</v>
          </cell>
        </row>
        <row r="625">
          <cell r="B625" t="str">
            <v>Poste de concreto duplo T, Tipo D, 400Kg, h = 9m</v>
          </cell>
          <cell r="C625" t="str">
            <v>un</v>
          </cell>
          <cell r="D625">
            <v>513.53</v>
          </cell>
        </row>
        <row r="626">
          <cell r="B626" t="str">
            <v>Quadro de distribuição de embutir com barramento monofásico p/ 6 disjuntores, em chapa de aço galvanizado</v>
          </cell>
          <cell r="C626" t="str">
            <v>un</v>
          </cell>
          <cell r="D626">
            <v>85.38</v>
          </cell>
        </row>
        <row r="627">
          <cell r="B627" t="str">
            <v>Quadro de distribuição para 06 circuitos - PVC</v>
          </cell>
          <cell r="C627" t="str">
            <v>un</v>
          </cell>
          <cell r="D627">
            <v>13.71</v>
          </cell>
        </row>
        <row r="628">
          <cell r="B628" t="str">
            <v>Quadro de distribuição de embutir com barramento trifásico p/ 12 circuitos unipolares, em chapa de aço galvanizado</v>
          </cell>
          <cell r="C628" t="str">
            <v>un</v>
          </cell>
          <cell r="D628">
            <v>93.77</v>
          </cell>
        </row>
        <row r="629">
          <cell r="B629" t="str">
            <v>Quadro de distribuição de embutir com barramento trifásico p/ 18 circuitos unipolares, em chapa de aço galvanizado</v>
          </cell>
          <cell r="C629" t="str">
            <v>un</v>
          </cell>
          <cell r="D629">
            <v>126.52</v>
          </cell>
        </row>
        <row r="630">
          <cell r="B630" t="str">
            <v>Quadro de distribuição de sobrepor com barramento trifásico p/ 18 circuitos unipolares, em chapa de aço galvanizado</v>
          </cell>
          <cell r="C630" t="str">
            <v>un</v>
          </cell>
          <cell r="D630">
            <v>126.52</v>
          </cell>
        </row>
        <row r="631">
          <cell r="B631" t="str">
            <v>Quadro de distribuição p/ 16 circuitos - de metal com barramento - QDETN-16 S 100A</v>
          </cell>
          <cell r="C631" t="str">
            <v>un</v>
          </cell>
          <cell r="D631">
            <v>210</v>
          </cell>
        </row>
        <row r="632">
          <cell r="B632" t="str">
            <v>Quadro de distribuição p/ 28 circuitos - de metal com barramento - QDETN-28 S 100A</v>
          </cell>
          <cell r="C632" t="str">
            <v>un</v>
          </cell>
          <cell r="D632">
            <v>261</v>
          </cell>
        </row>
        <row r="633">
          <cell r="B633" t="str">
            <v>Quadro de distribuição p/ 56 circuitos - de metal com barramento - QDETG-X 56S 225A DIN</v>
          </cell>
          <cell r="C633" t="str">
            <v>un</v>
          </cell>
          <cell r="D633">
            <v>827</v>
          </cell>
        </row>
        <row r="634">
          <cell r="B634" t="str">
            <v>Quadro de distribuição p/ 40 circuitos - de metal com barramento - QDETG-X 40S 225A DIN</v>
          </cell>
          <cell r="C634" t="str">
            <v>un</v>
          </cell>
          <cell r="D634">
            <v>275.51</v>
          </cell>
        </row>
        <row r="635">
          <cell r="B635" t="str">
            <v>Quadro de distribuição p/ 50 circuitos - de metal com barramento - QDETG-X 50S 225A DIN</v>
          </cell>
          <cell r="C635" t="str">
            <v>un</v>
          </cell>
          <cell r="D635">
            <v>385.04</v>
          </cell>
        </row>
        <row r="636">
          <cell r="B636" t="str">
            <v>Quadro de medição Trifásico STDI (interno) - chapa 18</v>
          </cell>
          <cell r="C636" t="str">
            <v>un</v>
          </cell>
          <cell r="D636">
            <v>73.66</v>
          </cell>
        </row>
        <row r="637">
          <cell r="B637" t="str">
            <v>Quadro de medição Trifásico STDE (externo) - chapa 18</v>
          </cell>
          <cell r="C637" t="str">
            <v>un</v>
          </cell>
          <cell r="D637">
            <v>62.78</v>
          </cell>
        </row>
        <row r="638">
          <cell r="B638" t="str">
            <v>Reator de Partida convencional para 1 lâmpada fluorescente 20, 32 ou 40W / 220V</v>
          </cell>
          <cell r="C638" t="str">
            <v>un</v>
          </cell>
          <cell r="D638">
            <v>9.86</v>
          </cell>
        </row>
        <row r="639">
          <cell r="B639" t="str">
            <v>Reator eletrônico fator de potência 0,95 para lâmpada fluorescente 2x32w (REATOR PARTIDA RAPIDA P/ 2 LAMPADAS FLUORESCENTES 40W/220V)</v>
          </cell>
          <cell r="C639" t="str">
            <v>un</v>
          </cell>
          <cell r="D639">
            <v>22.24</v>
          </cell>
        </row>
        <row r="640">
          <cell r="B640" t="str">
            <v>Relé fotoelétrico 1000w/220v</v>
          </cell>
          <cell r="C640" t="str">
            <v>un</v>
          </cell>
          <cell r="D640">
            <v>20.73</v>
          </cell>
        </row>
        <row r="641">
          <cell r="B641" t="str">
            <v>Starter 20, 32 ou 40w</v>
          </cell>
          <cell r="C641" t="str">
            <v>un</v>
          </cell>
          <cell r="D641">
            <v>0.85</v>
          </cell>
        </row>
        <row r="642">
          <cell r="B642" t="str">
            <v>Suporte c/ rabicho p/ lâmpada fluorescente</v>
          </cell>
          <cell r="C642" t="str">
            <v>par</v>
          </cell>
          <cell r="D642">
            <v>1.5</v>
          </cell>
        </row>
        <row r="643">
          <cell r="B643" t="str">
            <v>Suporte c/ rabicho p/ starter</v>
          </cell>
          <cell r="C643" t="str">
            <v>un</v>
          </cell>
          <cell r="D643">
            <v>1.5</v>
          </cell>
        </row>
        <row r="644">
          <cell r="B644" t="str">
            <v>Transformador 13,8kV/380-220V - 150KVA</v>
          </cell>
          <cell r="C644" t="str">
            <v>un</v>
          </cell>
          <cell r="D644">
            <v>7455.66</v>
          </cell>
        </row>
        <row r="645">
          <cell r="B645" t="str">
            <v>Tomada blindada 4P+T - 16A</v>
          </cell>
          <cell r="C645" t="str">
            <v>un</v>
          </cell>
          <cell r="D645">
            <v>39.96</v>
          </cell>
        </row>
        <row r="646">
          <cell r="B646" t="str">
            <v>Tomada blindada 4P+T - 32A</v>
          </cell>
          <cell r="C646" t="str">
            <v>un</v>
          </cell>
          <cell r="D646">
            <v>56.18</v>
          </cell>
        </row>
        <row r="647">
          <cell r="B647" t="str">
            <v>Tomada monofásica 2P+T - 10A</v>
          </cell>
          <cell r="C647" t="str">
            <v>un</v>
          </cell>
          <cell r="D647">
            <v>11.7</v>
          </cell>
        </row>
        <row r="648">
          <cell r="B648" t="str">
            <v>Tomada monofásica 2P+T - 20A</v>
          </cell>
          <cell r="C648" t="str">
            <v>un</v>
          </cell>
          <cell r="D648">
            <v>9.06</v>
          </cell>
        </row>
        <row r="649">
          <cell r="B649" t="str">
            <v>Tomada monofásica dupla 2P+T - 10A</v>
          </cell>
          <cell r="C649" t="str">
            <v>un</v>
          </cell>
          <cell r="D649">
            <v>12.67</v>
          </cell>
        </row>
        <row r="650">
          <cell r="B650" t="str">
            <v xml:space="preserve">Tomada de embutir p/ telefone </v>
          </cell>
          <cell r="C650" t="str">
            <v>un</v>
          </cell>
          <cell r="D650">
            <v>9.6999999999999993</v>
          </cell>
        </row>
        <row r="651">
          <cell r="B651" t="str">
            <v>Tomada de lógica perfil "x" com conector e placa</v>
          </cell>
          <cell r="C651" t="str">
            <v>un</v>
          </cell>
          <cell r="D651">
            <v>15.9</v>
          </cell>
        </row>
        <row r="652">
          <cell r="B652" t="str">
            <v>Tomada de embutir 2P</v>
          </cell>
          <cell r="C652" t="str">
            <v>un</v>
          </cell>
          <cell r="D652">
            <v>5</v>
          </cell>
        </row>
        <row r="653">
          <cell r="B653" t="str">
            <v>Tomada dupla 2P+T para piso - 4"x4"</v>
          </cell>
          <cell r="C653" t="str">
            <v>un</v>
          </cell>
          <cell r="D653">
            <v>32</v>
          </cell>
        </row>
        <row r="654">
          <cell r="B654" t="str">
            <v>Caixa de alumínio 4"x4" baixa - com furo de 1/2", 3/4" ou 1"</v>
          </cell>
          <cell r="C654" t="str">
            <v>un</v>
          </cell>
          <cell r="D654">
            <v>7</v>
          </cell>
        </row>
        <row r="655">
          <cell r="B655" t="str">
            <v>Tampa para caixa de alumínio 4"x4"</v>
          </cell>
          <cell r="C655" t="str">
            <v>un</v>
          </cell>
          <cell r="D655">
            <v>12.93</v>
          </cell>
        </row>
        <row r="656">
          <cell r="B656" t="str">
            <v xml:space="preserve">Cabo PP 2x1,5mm </v>
          </cell>
          <cell r="C656" t="str">
            <v>m</v>
          </cell>
          <cell r="D656">
            <v>1.8</v>
          </cell>
        </row>
        <row r="657">
          <cell r="B657" t="str">
            <v xml:space="preserve">Cabo PP 3x1,5mm </v>
          </cell>
          <cell r="C657" t="str">
            <v>m</v>
          </cell>
          <cell r="D657">
            <v>2.5</v>
          </cell>
        </row>
        <row r="658">
          <cell r="B658" t="str">
            <v xml:space="preserve">Cabo PP 3x2,5mm </v>
          </cell>
          <cell r="C658" t="str">
            <v>m</v>
          </cell>
          <cell r="D658">
            <v>3.2</v>
          </cell>
        </row>
        <row r="659">
          <cell r="B659" t="str">
            <v>Pino tripolar 2P+T</v>
          </cell>
          <cell r="C659" t="str">
            <v>un</v>
          </cell>
          <cell r="D659">
            <v>3</v>
          </cell>
        </row>
        <row r="660">
          <cell r="B660" t="str">
            <v>Caixa PVC 4"x2" de sobrepor branca - Mectronic</v>
          </cell>
          <cell r="C660" t="str">
            <v>un</v>
          </cell>
          <cell r="D660">
            <v>3</v>
          </cell>
        </row>
        <row r="661">
          <cell r="B661" t="str">
            <v xml:space="preserve">Caixa PVC 4"x2" </v>
          </cell>
          <cell r="C661" t="str">
            <v>un</v>
          </cell>
          <cell r="D661">
            <v>0.85</v>
          </cell>
        </row>
        <row r="662">
          <cell r="B662" t="str">
            <v>Tomada lógica de embutir - c/ placa</v>
          </cell>
          <cell r="C662" t="str">
            <v>un</v>
          </cell>
          <cell r="D662">
            <v>29</v>
          </cell>
        </row>
        <row r="663">
          <cell r="B663" t="str">
            <v>Jogo de suporte para fluorescente (p/ 1 lâmpada e 1 starter)</v>
          </cell>
          <cell r="C663" t="str">
            <v>cj</v>
          </cell>
          <cell r="D663">
            <v>3</v>
          </cell>
        </row>
        <row r="664">
          <cell r="B664" t="str">
            <v>Disjuntor bipolar DR 10A In30mA</v>
          </cell>
          <cell r="C664" t="str">
            <v>un</v>
          </cell>
          <cell r="D664">
            <v>85.08</v>
          </cell>
        </row>
        <row r="665">
          <cell r="B665" t="str">
            <v>Disjuntor bipolar DR 25A In30mA</v>
          </cell>
          <cell r="C665" t="str">
            <v>un</v>
          </cell>
          <cell r="D665">
            <v>95</v>
          </cell>
        </row>
        <row r="666">
          <cell r="B666" t="str">
            <v>Disjuntor tetrapolar DR 25A In30mA</v>
          </cell>
          <cell r="C666" t="str">
            <v>un</v>
          </cell>
          <cell r="D666">
            <v>137</v>
          </cell>
        </row>
        <row r="667">
          <cell r="B667" t="str">
            <v>Quadro de comando de aço - sobrepor - sem barramento CS - 3832 - 17</v>
          </cell>
          <cell r="C667" t="str">
            <v>un</v>
          </cell>
          <cell r="D667">
            <v>186</v>
          </cell>
        </row>
        <row r="668">
          <cell r="B668" t="str">
            <v>Cabo RGB (SVGA) vídeo composto - para projetor, monitor. - Expanflex</v>
          </cell>
          <cell r="C668" t="str">
            <v>m</v>
          </cell>
          <cell r="D668">
            <v>4.5</v>
          </cell>
        </row>
        <row r="669">
          <cell r="B669" t="str">
            <v>Conector RGB - HD15 (SVGA) - macho</v>
          </cell>
          <cell r="C669" t="str">
            <v>un</v>
          </cell>
          <cell r="D669">
            <v>4</v>
          </cell>
        </row>
        <row r="670">
          <cell r="B670" t="str">
            <v>Tomada RGB - HD15 - fêmea</v>
          </cell>
          <cell r="C670" t="str">
            <v>un</v>
          </cell>
          <cell r="D670">
            <v>1.5</v>
          </cell>
        </row>
        <row r="671">
          <cell r="B671" t="str">
            <v>Conector RCA</v>
          </cell>
          <cell r="C671" t="str">
            <v>un</v>
          </cell>
          <cell r="D671">
            <v>0.7</v>
          </cell>
        </row>
        <row r="672">
          <cell r="B672" t="str">
            <v>Cabo vídeo composto para DVD</v>
          </cell>
          <cell r="C672" t="str">
            <v>m</v>
          </cell>
          <cell r="D672">
            <v>1.67</v>
          </cell>
        </row>
        <row r="673">
          <cell r="B673" t="str">
            <v>Fio bipolar para som 2x12</v>
          </cell>
          <cell r="C673" t="str">
            <v>m</v>
          </cell>
          <cell r="D673">
            <v>1.6</v>
          </cell>
        </row>
        <row r="674">
          <cell r="B674" t="str">
            <v>Conector P10 - para som</v>
          </cell>
          <cell r="C674" t="str">
            <v>un</v>
          </cell>
          <cell r="D674">
            <v>0.7</v>
          </cell>
        </row>
        <row r="676">
          <cell r="B676" t="str">
            <v>17. Forros</v>
          </cell>
        </row>
        <row r="677">
          <cell r="B677" t="str">
            <v>Forro de PVC, tipo lambril - L =10 Cm, e = 8mm e C = 6 M (incluindo colocação)</v>
          </cell>
          <cell r="C677" t="str">
            <v>m²</v>
          </cell>
          <cell r="D677">
            <v>19.5</v>
          </cell>
        </row>
        <row r="678">
          <cell r="B678" t="str">
            <v>Placa de gesso 60 x 60 m</v>
          </cell>
          <cell r="C678" t="str">
            <v>un</v>
          </cell>
          <cell r="D678">
            <v>2.13</v>
          </cell>
        </row>
        <row r="679">
          <cell r="B679" t="str">
            <v>Forro de madeira tipo Lambri ipê -10 cm</v>
          </cell>
          <cell r="C679" t="str">
            <v>m²</v>
          </cell>
          <cell r="D679">
            <v>52.5</v>
          </cell>
        </row>
        <row r="680">
          <cell r="B680" t="str">
            <v>Tiro c/ pino para fixação</v>
          </cell>
          <cell r="C680" t="str">
            <v>un</v>
          </cell>
          <cell r="D680">
            <v>0.48</v>
          </cell>
        </row>
        <row r="681">
          <cell r="B681" t="str">
            <v>Forro de gesso acartonado - fornecimento e instalação</v>
          </cell>
          <cell r="C681" t="str">
            <v>m²</v>
          </cell>
          <cell r="D681">
            <v>43.5</v>
          </cell>
        </row>
        <row r="682">
          <cell r="B682" t="str">
            <v>Junta cordoada para vedaçao de forro de gesso</v>
          </cell>
          <cell r="C682" t="str">
            <v>kg</v>
          </cell>
          <cell r="D682">
            <v>3</v>
          </cell>
        </row>
        <row r="684">
          <cell r="B684" t="str">
            <v>18. Vidros</v>
          </cell>
        </row>
        <row r="685">
          <cell r="B685" t="str">
            <v>Vidro canelado de 4mm</v>
          </cell>
          <cell r="C685" t="str">
            <v>m²</v>
          </cell>
          <cell r="D685">
            <v>40</v>
          </cell>
        </row>
        <row r="686">
          <cell r="B686" t="str">
            <v>Vidro liso de 3mm - incolor ou fumê</v>
          </cell>
          <cell r="C686" t="str">
            <v>m²</v>
          </cell>
          <cell r="D686">
            <v>40</v>
          </cell>
        </row>
        <row r="687">
          <cell r="B687" t="str">
            <v>Vidro liso de 4mm - incolor ou fumê</v>
          </cell>
          <cell r="C687" t="str">
            <v>m²</v>
          </cell>
          <cell r="D687">
            <v>53.33</v>
          </cell>
        </row>
        <row r="688">
          <cell r="B688" t="str">
            <v>Vidro liso de 6mm - incolor ou fumê</v>
          </cell>
          <cell r="C688" t="str">
            <v>m²</v>
          </cell>
          <cell r="D688">
            <v>106</v>
          </cell>
        </row>
        <row r="689">
          <cell r="B689" t="str">
            <v>Espelho lapidado de 4 mm - com quatro furos 1x1m (aplicado)</v>
          </cell>
          <cell r="C689" t="str">
            <v>m²</v>
          </cell>
          <cell r="D689">
            <v>200</v>
          </cell>
        </row>
        <row r="690">
          <cell r="B690" t="str">
            <v>Vidro temperado incolor 10mm - porta e bandeira com ferragens - sem mola</v>
          </cell>
          <cell r="C690" t="str">
            <v>m²</v>
          </cell>
          <cell r="D690">
            <v>143.22</v>
          </cell>
        </row>
        <row r="691">
          <cell r="B691" t="str">
            <v>Vidro temperado fumê 10mm - porta e bandeira com ferragens - sem mola</v>
          </cell>
          <cell r="C691" t="str">
            <v>m²</v>
          </cell>
          <cell r="D691">
            <v>171.86</v>
          </cell>
        </row>
        <row r="692">
          <cell r="B692" t="str">
            <v>Mola Hidraulica de piso para vidro temperado 10mm</v>
          </cell>
          <cell r="C692" t="str">
            <v>un</v>
          </cell>
          <cell r="D692">
            <v>592.76</v>
          </cell>
        </row>
        <row r="693">
          <cell r="B693" t="str">
            <v>Vidro duplo de 3mm com camada de ar de 5mm, inclusive frete e instalação</v>
          </cell>
          <cell r="C693" t="str">
            <v>m²</v>
          </cell>
          <cell r="D693">
            <v>247.75</v>
          </cell>
        </row>
        <row r="695">
          <cell r="B695" t="str">
            <v>19. Ferragens</v>
          </cell>
        </row>
        <row r="696">
          <cell r="B696" t="str">
            <v>Cadeado 35mm</v>
          </cell>
          <cell r="C696" t="str">
            <v>un</v>
          </cell>
          <cell r="D696">
            <v>14.74</v>
          </cell>
        </row>
        <row r="697">
          <cell r="B697" t="str">
            <v>Cantoneira inox para fixação de divisórias blindex/granito c/paraf.</v>
          </cell>
          <cell r="C697" t="str">
            <v>un</v>
          </cell>
          <cell r="D697">
            <v>10.84</v>
          </cell>
        </row>
        <row r="698">
          <cell r="B698" t="str">
            <v>Dobradiça em latão cromado 3x 2 1/2" - s/ anéis</v>
          </cell>
          <cell r="C698" t="str">
            <v>un</v>
          </cell>
          <cell r="D698">
            <v>7.89</v>
          </cell>
        </row>
        <row r="699">
          <cell r="B699" t="str">
            <v>Dobradiça em latão cromado de 2 1/2" x 1 3/8" s/ anéis</v>
          </cell>
          <cell r="C699" t="str">
            <v>un</v>
          </cell>
          <cell r="D699">
            <v>5.5</v>
          </cell>
        </row>
        <row r="700">
          <cell r="B700" t="str">
            <v xml:space="preserve">Dobradiça em latão cromado 3 1/2x 2 </v>
          </cell>
          <cell r="C700" t="str">
            <v>un</v>
          </cell>
          <cell r="D700">
            <v>11</v>
          </cell>
        </row>
        <row r="701">
          <cell r="B701" t="str">
            <v>Dobradiça para moveis</v>
          </cell>
          <cell r="C701" t="str">
            <v>un</v>
          </cell>
          <cell r="D701">
            <v>1.3</v>
          </cell>
        </row>
        <row r="702">
          <cell r="B702" t="str">
            <v>Dobradiça em latão polido 3 ", para portas tipo vaivém</v>
          </cell>
          <cell r="C702" t="str">
            <v>un</v>
          </cell>
          <cell r="D702">
            <v>36.21</v>
          </cell>
        </row>
        <row r="703">
          <cell r="B703" t="str">
            <v>Fechadura de embutir com cilindro em metal cromado - padrão médio</v>
          </cell>
          <cell r="C703" t="str">
            <v>un</v>
          </cell>
          <cell r="D703">
            <v>68.540000000000006</v>
          </cell>
        </row>
        <row r="704">
          <cell r="B704" t="str">
            <v>Fecho de encaixe (para porta de alumínio bwc)</v>
          </cell>
          <cell r="C704" t="str">
            <v>un</v>
          </cell>
          <cell r="D704">
            <v>3.2</v>
          </cell>
        </row>
        <row r="705">
          <cell r="B705" t="str">
            <v>Fechadura de embutir com cilindro em metal cromado - linha luxo</v>
          </cell>
          <cell r="C705" t="str">
            <v>un</v>
          </cell>
          <cell r="D705">
            <v>129.84</v>
          </cell>
        </row>
        <row r="706">
          <cell r="B706" t="str">
            <v>Fechadura p/ porta interna em metal cromado - linha luxo</v>
          </cell>
          <cell r="C706" t="str">
            <v>un</v>
          </cell>
          <cell r="D706">
            <v>88.92</v>
          </cell>
        </row>
        <row r="707">
          <cell r="B707" t="str">
            <v>Tarjeta tipo "Ocupado-livre" para porta de banheiro</v>
          </cell>
          <cell r="C707" t="str">
            <v>un</v>
          </cell>
          <cell r="D707">
            <v>20.18</v>
          </cell>
        </row>
        <row r="708">
          <cell r="B708" t="str">
            <v>Ferrolho pino redondo 4" sobrepor latão cromado, polido ou oxidado</v>
          </cell>
          <cell r="C708" t="str">
            <v>un</v>
          </cell>
          <cell r="D708">
            <v>15.18</v>
          </cell>
        </row>
        <row r="709">
          <cell r="B709" t="str">
            <v>Bucha de nylon S - 8, c/ parafuso aço zincado</v>
          </cell>
          <cell r="C709" t="str">
            <v>cj</v>
          </cell>
          <cell r="D709">
            <v>0.23</v>
          </cell>
        </row>
        <row r="710">
          <cell r="B710" t="str">
            <v>Bucha de nylon S-10, c/ parafuso aço zincado</v>
          </cell>
          <cell r="C710" t="str">
            <v>cj</v>
          </cell>
          <cell r="D710">
            <v>0.47</v>
          </cell>
        </row>
        <row r="711">
          <cell r="B711" t="str">
            <v>Puxador de gaveta de móveis - alumínio 15cm</v>
          </cell>
          <cell r="C711" t="str">
            <v>un</v>
          </cell>
          <cell r="D711">
            <v>10</v>
          </cell>
        </row>
        <row r="712">
          <cell r="B712" t="str">
            <v>Torneira cromada curta s/ arejador 1/2" ou 3/4" - para lavatório</v>
          </cell>
          <cell r="C712" t="str">
            <v>un</v>
          </cell>
          <cell r="D712">
            <v>45.55</v>
          </cell>
        </row>
        <row r="713">
          <cell r="B713" t="str">
            <v>Torneira cromada longa 1/2" ou 3/4" - p/ pia</v>
          </cell>
          <cell r="C713" t="str">
            <v>un</v>
          </cell>
          <cell r="D713">
            <v>26.85</v>
          </cell>
        </row>
        <row r="714">
          <cell r="B714" t="str">
            <v>TORNEIRA CROMADA 1/2" OU 3/4" REF 1126 PARA TANQUE / JARDIM - PADRAO POPULAR</v>
          </cell>
          <cell r="C714" t="str">
            <v>un</v>
          </cell>
          <cell r="D714">
            <v>14.1</v>
          </cell>
        </row>
        <row r="715">
          <cell r="B715" t="str">
            <v>Ferrolho latão oxidado (para portas) - 520 x 9cm</v>
          </cell>
          <cell r="C715" t="str">
            <v>un</v>
          </cell>
          <cell r="D715">
            <v>8.74</v>
          </cell>
        </row>
        <row r="716">
          <cell r="B716" t="str">
            <v xml:space="preserve">Calha chapa de ferro galvanizado n° 24 - 50 cm </v>
          </cell>
          <cell r="C716" t="str">
            <v>m</v>
          </cell>
          <cell r="D716">
            <v>20.75</v>
          </cell>
        </row>
        <row r="717">
          <cell r="B717" t="str">
            <v>Puxador de aço inox - metalon 25x25mm - 50cm</v>
          </cell>
          <cell r="C717" t="str">
            <v>par</v>
          </cell>
          <cell r="D717">
            <v>160.82</v>
          </cell>
        </row>
        <row r="718">
          <cell r="B718" t="str">
            <v>Puxador de aço inox - metalon 25x25mm - 1 m</v>
          </cell>
          <cell r="C718" t="str">
            <v>par</v>
          </cell>
          <cell r="D718">
            <v>310</v>
          </cell>
        </row>
        <row r="719">
          <cell r="B719" t="str">
            <v>Puxador de aço inox - tubo de 1" - 50cm</v>
          </cell>
          <cell r="C719" t="str">
            <v>par</v>
          </cell>
          <cell r="D719">
            <v>150</v>
          </cell>
        </row>
        <row r="720">
          <cell r="B720" t="str">
            <v>Puxador de aço inox - tubo de 1" - 1 m</v>
          </cell>
          <cell r="C720" t="str">
            <v>par</v>
          </cell>
          <cell r="D720">
            <v>290</v>
          </cell>
        </row>
        <row r="721">
          <cell r="B721" t="str">
            <v>Suporte para brise em inox 3x3cm - 50cm e cantoneiras superiores</v>
          </cell>
          <cell r="C721" t="str">
            <v>cj</v>
          </cell>
          <cell r="D721">
            <v>90</v>
          </cell>
        </row>
        <row r="722">
          <cell r="B722" t="str">
            <v>Parafuso sextavado 5/16" x 2" zincado, com porca e arruela</v>
          </cell>
          <cell r="C722" t="str">
            <v>cj</v>
          </cell>
          <cell r="D722">
            <v>0.48</v>
          </cell>
        </row>
        <row r="723">
          <cell r="B723" t="str">
            <v>PARAFUSO ACO CHUMBADOR PARABOLT 3/8" X 75MM</v>
          </cell>
          <cell r="C723" t="str">
            <v>un</v>
          </cell>
          <cell r="D723">
            <v>3.13</v>
          </cell>
        </row>
        <row r="725">
          <cell r="B725" t="str">
            <v>20. Pisos, revestimentos e Impermeabilizantes</v>
          </cell>
        </row>
        <row r="726">
          <cell r="B726" t="str">
            <v>Azulejo branco comercial 15 x 15 cm</v>
          </cell>
          <cell r="C726" t="str">
            <v>m²</v>
          </cell>
          <cell r="D726">
            <v>17.79</v>
          </cell>
        </row>
        <row r="727">
          <cell r="B727" t="str">
            <v>Cerâmica vitrificada 20x20cm - PEI V - EXTRA</v>
          </cell>
          <cell r="C727" t="str">
            <v>m²</v>
          </cell>
          <cell r="D727">
            <v>19.52</v>
          </cell>
        </row>
        <row r="728">
          <cell r="B728" t="str">
            <v>Cerâmica vitrificada  10x10cm - EXTRA</v>
          </cell>
          <cell r="C728" t="str">
            <v>m²</v>
          </cell>
          <cell r="D728">
            <v>29.58</v>
          </cell>
        </row>
        <row r="729">
          <cell r="B729" t="str">
            <v>Cerâmica anti-corrosiva 10x10cm para piscina</v>
          </cell>
          <cell r="C729" t="str">
            <v>m²</v>
          </cell>
          <cell r="D729">
            <v>36</v>
          </cell>
        </row>
        <row r="730">
          <cell r="B730" t="str">
            <v>Cerâmica virtrificada 30x30cm - PEI V</v>
          </cell>
          <cell r="C730" t="str">
            <v>m²</v>
          </cell>
          <cell r="D730">
            <v>31.01</v>
          </cell>
        </row>
        <row r="731">
          <cell r="B731" t="str">
            <v>Cerâmica Antiderrapante 46x46cm</v>
          </cell>
          <cell r="C731" t="str">
            <v>m²</v>
          </cell>
          <cell r="D731">
            <v>15</v>
          </cell>
        </row>
        <row r="732">
          <cell r="B732" t="str">
            <v>Cerâmica extrudada padrão industrial resistente a ácidos - 240 x 116 x 9 mm - Esmaltada</v>
          </cell>
          <cell r="C732" t="str">
            <v>m²</v>
          </cell>
          <cell r="D732">
            <v>32</v>
          </cell>
        </row>
        <row r="733">
          <cell r="B733" t="str">
            <v>Pastilha de porcelana 5x5cm - Atlas</v>
          </cell>
          <cell r="C733" t="str">
            <v>m²</v>
          </cell>
          <cell r="D733">
            <v>39.9</v>
          </cell>
        </row>
        <row r="734">
          <cell r="B734" t="str">
            <v>Rejunte epoxi anti-corosivo</v>
          </cell>
          <cell r="C734" t="str">
            <v xml:space="preserve">kg </v>
          </cell>
          <cell r="D734">
            <v>34.6</v>
          </cell>
        </row>
        <row r="735">
          <cell r="B735" t="str">
            <v>Argamassa epoxi - tipo cola</v>
          </cell>
          <cell r="C735" t="str">
            <v xml:space="preserve">kg </v>
          </cell>
          <cell r="D735">
            <v>11.81</v>
          </cell>
        </row>
        <row r="736">
          <cell r="B736" t="str">
            <v>Casquilho cerâmico</v>
          </cell>
          <cell r="C736" t="str">
            <v>m²</v>
          </cell>
          <cell r="D736">
            <v>9.8800000000000008</v>
          </cell>
        </row>
        <row r="737">
          <cell r="B737" t="str">
            <v>Casquilho cerâmico Travertino - Fênix - cor Terracota (escuro)</v>
          </cell>
          <cell r="C737" t="str">
            <v>m²</v>
          </cell>
          <cell r="D737">
            <v>22</v>
          </cell>
        </row>
        <row r="738">
          <cell r="B738" t="str">
            <v>Casquilho cerâmico Travertino - Fênix - cor Rosso (claro)</v>
          </cell>
          <cell r="C738" t="str">
            <v>m²</v>
          </cell>
          <cell r="D738">
            <v>22</v>
          </cell>
        </row>
        <row r="739">
          <cell r="B739" t="str">
            <v>Cola a base de NEOPRENE P/  assent. de piso vinílico</v>
          </cell>
          <cell r="C739" t="str">
            <v xml:space="preserve">kg </v>
          </cell>
          <cell r="D739">
            <v>17.649999999999999</v>
          </cell>
        </row>
        <row r="740">
          <cell r="B740" t="str">
            <v>Junta de PVC 4 x 9mm</v>
          </cell>
          <cell r="C740" t="str">
            <v>m</v>
          </cell>
          <cell r="D740">
            <v>0.9</v>
          </cell>
        </row>
        <row r="741">
          <cell r="B741" t="str">
            <v>Junta de PVC 27 x 3mm</v>
          </cell>
          <cell r="C741" t="str">
            <v>m</v>
          </cell>
          <cell r="D741">
            <v>2.2000000000000002</v>
          </cell>
        </row>
        <row r="742">
          <cell r="B742" t="str">
            <v>Geotextil não tecido agulhado de filamentos contínuos 100% poliester RT21 tipo BIDIM</v>
          </cell>
          <cell r="C742" t="str">
            <v>m²</v>
          </cell>
          <cell r="D742">
            <v>10.119999999999999</v>
          </cell>
        </row>
        <row r="743">
          <cell r="B743" t="str">
            <v>Manta asfáltica - 3mm</v>
          </cell>
          <cell r="C743" t="str">
            <v>m²</v>
          </cell>
          <cell r="D743">
            <v>18.8</v>
          </cell>
        </row>
        <row r="744">
          <cell r="B744" t="str">
            <v>manta asfaltica 4mm aluminizada</v>
          </cell>
          <cell r="C744" t="str">
            <v>m²</v>
          </cell>
          <cell r="D744">
            <v>28.92</v>
          </cell>
        </row>
        <row r="745">
          <cell r="B745" t="str">
            <v>Placa vinílica de 2,0mm, Paviflex - Classic</v>
          </cell>
          <cell r="C745" t="str">
            <v>m²</v>
          </cell>
          <cell r="D745">
            <v>32.049999999999997</v>
          </cell>
        </row>
        <row r="746">
          <cell r="B746" t="str">
            <v>Placa vinílica de 3,2mm, Paviflex - Classic</v>
          </cell>
          <cell r="C746" t="str">
            <v>m²</v>
          </cell>
          <cell r="D746">
            <v>54.61</v>
          </cell>
        </row>
        <row r="747">
          <cell r="B747" t="str">
            <v>Piso em placas de carpete Berber Point 920 - Plain Bac - inclusive transporte e instalação</v>
          </cell>
          <cell r="C747" t="str">
            <v>m²</v>
          </cell>
          <cell r="D747">
            <v>59.55</v>
          </cell>
        </row>
        <row r="748">
          <cell r="B748" t="str">
            <v>Carpete Revolution liso 5mm (90% vinil, 10% poliester), inclusive instalação</v>
          </cell>
          <cell r="C748" t="str">
            <v>m²</v>
          </cell>
          <cell r="D748">
            <v>250</v>
          </cell>
        </row>
        <row r="749">
          <cell r="B749" t="str">
            <v xml:space="preserve">Revestimento têxtil acústico Muralflex - inclusive transporte, sem instalação </v>
          </cell>
          <cell r="C749" t="str">
            <v>m²</v>
          </cell>
          <cell r="D749">
            <v>17.45</v>
          </cell>
        </row>
        <row r="750">
          <cell r="B750" t="str">
            <v>Primer asfáltico</v>
          </cell>
          <cell r="C750" t="str">
            <v xml:space="preserve">l </v>
          </cell>
          <cell r="D750">
            <v>7.7</v>
          </cell>
        </row>
        <row r="751">
          <cell r="B751" t="str">
            <v>Mastique MTB 310 ml</v>
          </cell>
          <cell r="C751" t="str">
            <v xml:space="preserve">l </v>
          </cell>
          <cell r="D751">
            <v>83.58</v>
          </cell>
        </row>
        <row r="752">
          <cell r="B752" t="str">
            <v>Aditivo Impermeabilizante para argamassa e concreto - Vedacit</v>
          </cell>
          <cell r="C752" t="str">
            <v xml:space="preserve">kg </v>
          </cell>
          <cell r="D752">
            <v>9.32</v>
          </cell>
        </row>
        <row r="753">
          <cell r="B753" t="str">
            <v>Barra de transferência 25mm</v>
          </cell>
          <cell r="C753" t="str">
            <v>un</v>
          </cell>
          <cell r="D753">
            <v>8.5399999999999991</v>
          </cell>
        </row>
        <row r="754">
          <cell r="B754" t="str">
            <v>Piso de madeira laminado - tipo Durafloor - linha comercial</v>
          </cell>
          <cell r="C754" t="str">
            <v>m²</v>
          </cell>
          <cell r="D754">
            <v>82.5</v>
          </cell>
        </row>
        <row r="755">
          <cell r="B755" t="str">
            <v>Piso de madeira laminado - tipo Durafloor - linha comercial</v>
          </cell>
          <cell r="C755" t="str">
            <v>m²</v>
          </cell>
          <cell r="D755">
            <v>82.5</v>
          </cell>
        </row>
        <row r="756">
          <cell r="B756" t="str">
            <v>Rodapé para piso laminado</v>
          </cell>
          <cell r="C756" t="str">
            <v>m</v>
          </cell>
          <cell r="D756">
            <v>6.1</v>
          </cell>
        </row>
        <row r="757">
          <cell r="B757" t="str">
            <v>Isolante Acústico Para Pisos 10mm 1,20m X 50m - inclusive frete</v>
          </cell>
          <cell r="C757" t="str">
            <v>m²</v>
          </cell>
          <cell r="D757">
            <v>7.53</v>
          </cell>
        </row>
        <row r="758">
          <cell r="B758" t="str">
            <v>Piso em porcelanato polido extra 40x40cm</v>
          </cell>
          <cell r="C758" t="str">
            <v>m²</v>
          </cell>
          <cell r="D758">
            <v>77.569999999999993</v>
          </cell>
        </row>
        <row r="760">
          <cell r="B760" t="str">
            <v>PRÉ-MOLDADOS</v>
          </cell>
        </row>
        <row r="761">
          <cell r="B761" t="str">
            <v>Laje pre-moldada p/ piso, sobrecarga 200Kg/m² - vão até 5m</v>
          </cell>
          <cell r="C761" t="str">
            <v>m²</v>
          </cell>
          <cell r="D761">
            <v>28.29</v>
          </cell>
        </row>
        <row r="762">
          <cell r="B762" t="str">
            <v>Laje pre-moldada p/ piso, sobrecarga 300Kg/m² - vão até 6m</v>
          </cell>
          <cell r="C762" t="str">
            <v>m²</v>
          </cell>
          <cell r="D762">
            <v>27.4</v>
          </cell>
        </row>
        <row r="763">
          <cell r="B763" t="str">
            <v>Laje pre-moldada para forro, sobrecarga 100Kg/m² - vão até 4,5m</v>
          </cell>
          <cell r="C763" t="str">
            <v>m²</v>
          </cell>
          <cell r="D763">
            <v>25.14</v>
          </cell>
        </row>
        <row r="764">
          <cell r="B764" t="str">
            <v>Laje pré moldada treliçada p/ piso tipo EPS (incluso) para vão de 5,00m</v>
          </cell>
          <cell r="C764" t="str">
            <v>m²</v>
          </cell>
          <cell r="D764">
            <v>55.5</v>
          </cell>
        </row>
        <row r="765">
          <cell r="B765" t="str">
            <v>Caixa pré-moldada p/ar condicionado de 7000 BTU</v>
          </cell>
          <cell r="C765" t="str">
            <v>un</v>
          </cell>
          <cell r="D765">
            <v>52</v>
          </cell>
        </row>
        <row r="766">
          <cell r="B766" t="str">
            <v>Caixa pré-moldada p/arcondicionado de 10000 BTU</v>
          </cell>
          <cell r="C766" t="str">
            <v>un</v>
          </cell>
          <cell r="D766">
            <v>67</v>
          </cell>
        </row>
        <row r="767">
          <cell r="B767" t="str">
            <v>Caixa pré-moldada p/arcondicionado de 18000 BTU</v>
          </cell>
          <cell r="C767" t="str">
            <v>un</v>
          </cell>
          <cell r="D767">
            <v>62.95</v>
          </cell>
        </row>
        <row r="768">
          <cell r="B768" t="str">
            <v>Pórtico pré-moldado</v>
          </cell>
          <cell r="C768" t="str">
            <v>m³</v>
          </cell>
          <cell r="D768">
            <v>1200</v>
          </cell>
        </row>
        <row r="769">
          <cell r="B769" t="str">
            <v>Viga pré-moldada</v>
          </cell>
          <cell r="C769" t="str">
            <v>m³</v>
          </cell>
          <cell r="D769">
            <v>1200</v>
          </cell>
        </row>
        <row r="770">
          <cell r="A770" t="str">
            <v>INS.007</v>
          </cell>
          <cell r="B770" t="str">
            <v>PILAR PRE-MOLDADO, 16X16, H=2,70, COM "T" SUPERIOR DE 0,30M</v>
          </cell>
          <cell r="C770" t="str">
            <v>UN</v>
          </cell>
          <cell r="D770">
            <v>150</v>
          </cell>
        </row>
        <row r="771">
          <cell r="A771" t="str">
            <v>INS.008</v>
          </cell>
          <cell r="B771" t="str">
            <v>TERCA PRE-MOLDADO, TIPO T15 ALFA, OU SIMILAR</v>
          </cell>
          <cell r="C771" t="str">
            <v>M</v>
          </cell>
          <cell r="D771">
            <v>22</v>
          </cell>
        </row>
        <row r="772">
          <cell r="B772" t="str">
            <v>Laje pré moldada treliçada p/ piso com bloco cerâmico c/ vão de até 6,00m</v>
          </cell>
          <cell r="C772" t="str">
            <v>m²</v>
          </cell>
          <cell r="D772">
            <v>60</v>
          </cell>
        </row>
        <row r="773">
          <cell r="B773" t="str">
            <v>Laje pre-moldada duplo T, sobrecarga 300Kg/m² - vão até 5m</v>
          </cell>
          <cell r="C773" t="str">
            <v>m²</v>
          </cell>
          <cell r="D773">
            <v>99</v>
          </cell>
        </row>
        <row r="775">
          <cell r="B775" t="str">
            <v>DIVERSOS</v>
          </cell>
        </row>
        <row r="776">
          <cell r="B776" t="str">
            <v>Adesivo para Argamassa e Chapisco - tipo Bianco</v>
          </cell>
          <cell r="C776" t="str">
            <v>l</v>
          </cell>
          <cell r="D776">
            <v>8.43</v>
          </cell>
        </row>
        <row r="777">
          <cell r="B777" t="str">
            <v>Argamassa autonivelante para grouteamento em geral</v>
          </cell>
          <cell r="C777" t="str">
            <v>kg</v>
          </cell>
          <cell r="D777">
            <v>1.8</v>
          </cell>
        </row>
        <row r="778">
          <cell r="B778" t="str">
            <v>Ácido Muriatico</v>
          </cell>
          <cell r="C778" t="str">
            <v>l</v>
          </cell>
          <cell r="D778">
            <v>2.2599999999999998</v>
          </cell>
        </row>
        <row r="779">
          <cell r="B779" t="str">
            <v>Ácido Clorídico</v>
          </cell>
          <cell r="C779" t="str">
            <v>l</v>
          </cell>
          <cell r="D779">
            <v>2.63</v>
          </cell>
        </row>
        <row r="780">
          <cell r="B780" t="str">
            <v>Soda cáustica</v>
          </cell>
          <cell r="C780" t="str">
            <v>kg</v>
          </cell>
          <cell r="D780">
            <v>3.01</v>
          </cell>
        </row>
        <row r="781">
          <cell r="B781" t="str">
            <v xml:space="preserve">Banco sem encosto de granilite para jardim 1,00m </v>
          </cell>
          <cell r="C781" t="str">
            <v>un</v>
          </cell>
          <cell r="D781">
            <v>50</v>
          </cell>
        </row>
        <row r="782">
          <cell r="B782" t="str">
            <v xml:space="preserve">Banco com encosto de granilite para jardim 1,10m </v>
          </cell>
          <cell r="C782" t="str">
            <v>un</v>
          </cell>
          <cell r="D782">
            <v>120</v>
          </cell>
        </row>
        <row r="783">
          <cell r="B783" t="str">
            <v>Caminhão guindauto 3,0t</v>
          </cell>
          <cell r="C783" t="str">
            <v>h</v>
          </cell>
          <cell r="D783">
            <v>64.290000000000006</v>
          </cell>
        </row>
        <row r="784">
          <cell r="B784" t="str">
            <v>Cloro</v>
          </cell>
          <cell r="C784" t="str">
            <v>l</v>
          </cell>
          <cell r="D784">
            <v>1.56</v>
          </cell>
        </row>
        <row r="785">
          <cell r="A785">
            <v>2692</v>
          </cell>
          <cell r="B785" t="str">
            <v>DESMOLDANTE PARA FORMA DE MADEIRA</v>
          </cell>
          <cell r="C785" t="str">
            <v>L</v>
          </cell>
          <cell r="D785">
            <v>9.2100000000000009</v>
          </cell>
        </row>
        <row r="786">
          <cell r="A786" t="str">
            <v>INS.004</v>
          </cell>
          <cell r="B786" t="str">
            <v>TELA PARA SOMBREAMENTO (SOMBRITE), SOMBREAMENTO A 30%, COM PROTEÇÃO CONTRA AFÍDEOS</v>
          </cell>
          <cell r="C786" t="str">
            <v>M2</v>
          </cell>
          <cell r="D786">
            <v>6</v>
          </cell>
        </row>
        <row r="787">
          <cell r="A787" t="str">
            <v>INS.005</v>
          </cell>
          <cell r="B787" t="str">
            <v>TELA PARA SOMBREAMENTO (SOMBRITE), SOMBREAMENTO A 50%, COM PROTEÇÃO CONTRA AFÍDEOS</v>
          </cell>
          <cell r="C787" t="str">
            <v>M2</v>
          </cell>
          <cell r="D787">
            <v>7</v>
          </cell>
        </row>
        <row r="788">
          <cell r="A788" t="str">
            <v>INS.006</v>
          </cell>
          <cell r="B788" t="str">
            <v>LOCAÇÃO DE CONTEINER ESTACIONÁRIO 3M3</v>
          </cell>
          <cell r="C788" t="str">
            <v>MÊS</v>
          </cell>
          <cell r="D788">
            <v>380</v>
          </cell>
        </row>
        <row r="789">
          <cell r="B789" t="str">
            <v>Escova circular com cerdas de aço</v>
          </cell>
          <cell r="C789" t="str">
            <v>un</v>
          </cell>
          <cell r="D789">
            <v>30.2</v>
          </cell>
        </row>
        <row r="790">
          <cell r="B790" t="str">
            <v>Escova com cerdas de aço</v>
          </cell>
          <cell r="C790" t="str">
            <v>un</v>
          </cell>
          <cell r="D790">
            <v>3.8</v>
          </cell>
        </row>
        <row r="791">
          <cell r="B791" t="str">
            <v>Grama esmeralda em placas</v>
          </cell>
          <cell r="C791" t="str">
            <v>m²</v>
          </cell>
          <cell r="D791">
            <v>6.2</v>
          </cell>
        </row>
        <row r="792">
          <cell r="B792" t="str">
            <v>Adubo organico</v>
          </cell>
          <cell r="C792" t="str">
            <v>m3</v>
          </cell>
          <cell r="D792">
            <v>85</v>
          </cell>
        </row>
        <row r="793">
          <cell r="B793" t="str">
            <v>Adubo Mineral NPK 10-10-10</v>
          </cell>
          <cell r="C793" t="str">
            <v>kg</v>
          </cell>
          <cell r="D793">
            <v>1.27</v>
          </cell>
        </row>
        <row r="794">
          <cell r="B794" t="str">
            <v>Limpeza e esgotamento de fossa - carro com 7000 L</v>
          </cell>
          <cell r="C794" t="str">
            <v>ca</v>
          </cell>
          <cell r="D794">
            <v>120</v>
          </cell>
        </row>
        <row r="795">
          <cell r="B795" t="str">
            <v>Tela tapume com 1,2m</v>
          </cell>
          <cell r="C795" t="str">
            <v>m</v>
          </cell>
          <cell r="D795">
            <v>3.51</v>
          </cell>
        </row>
        <row r="796">
          <cell r="B796" t="str">
            <v>Mola fecha porta com largura até 90cm</v>
          </cell>
          <cell r="C796" t="str">
            <v>un</v>
          </cell>
          <cell r="D796">
            <v>150.19999999999999</v>
          </cell>
        </row>
        <row r="797">
          <cell r="B797" t="str">
            <v>Óleo de linhaça</v>
          </cell>
          <cell r="C797" t="str">
            <v>l</v>
          </cell>
          <cell r="D797">
            <v>11.03</v>
          </cell>
        </row>
        <row r="798">
          <cell r="B798" t="str">
            <v>Óleo queimado</v>
          </cell>
          <cell r="C798" t="str">
            <v>l</v>
          </cell>
          <cell r="D798">
            <v>0.2</v>
          </cell>
        </row>
        <row r="799">
          <cell r="B799" t="str">
            <v>Palha de aço</v>
          </cell>
          <cell r="C799" t="str">
            <v>un</v>
          </cell>
          <cell r="D799">
            <v>0.31</v>
          </cell>
        </row>
        <row r="800">
          <cell r="B800" t="str">
            <v>Película Insulfilm fumê aplicada</v>
          </cell>
          <cell r="C800" t="str">
            <v>m²</v>
          </cell>
          <cell r="D800">
            <v>80</v>
          </cell>
        </row>
        <row r="801">
          <cell r="B801" t="str">
            <v>Sistema alveolar ecotelhado sem vegetação contendo: Módulos Ecotelhado de drenagem com substrato leve, Membrana anti-raízes de 200micras, Membrana Ecotelhado de retenção de substrato, Membrana alveolar Ecotelhado PET 700micras para retenção de água e Composto de Subastrato leve - inclusive transporte</v>
          </cell>
          <cell r="C801" t="str">
            <v>m²</v>
          </cell>
          <cell r="D801">
            <v>8.7799999999999994</v>
          </cell>
        </row>
        <row r="802">
          <cell r="B802" t="str">
            <v>Placa de bronze (0,35x0,50)m</v>
          </cell>
          <cell r="C802" t="str">
            <v>un</v>
          </cell>
          <cell r="D802">
            <v>618.54999999999995</v>
          </cell>
        </row>
        <row r="803">
          <cell r="B803" t="str">
            <v>Placa indicativa</v>
          </cell>
          <cell r="C803" t="str">
            <v>m²</v>
          </cell>
          <cell r="D803">
            <v>103.68</v>
          </cell>
        </row>
        <row r="804">
          <cell r="B804" t="str">
            <v>Porta para box em acrílico c/ aro de alumínio e ferragens</v>
          </cell>
          <cell r="C804" t="str">
            <v>m²</v>
          </cell>
          <cell r="D804">
            <v>90</v>
          </cell>
        </row>
        <row r="805">
          <cell r="B805" t="str">
            <v>Porta de correr em MDF revestido com fórmica texturizada com puxador em alumínio 15cm</v>
          </cell>
          <cell r="C805" t="str">
            <v>m²</v>
          </cell>
          <cell r="D805">
            <v>350</v>
          </cell>
        </row>
        <row r="806">
          <cell r="B806" t="str">
            <v>Quadro escolar c/ porta giz e moldura em madeira (2/3 verde e 1/3 fórmica brilhante)</v>
          </cell>
          <cell r="C806" t="str">
            <v>m²</v>
          </cell>
          <cell r="D806">
            <v>45.21</v>
          </cell>
        </row>
        <row r="807">
          <cell r="B807" t="str">
            <v>Sabão em pó</v>
          </cell>
          <cell r="C807" t="str">
            <v>kg</v>
          </cell>
          <cell r="D807">
            <v>4.16</v>
          </cell>
        </row>
        <row r="808">
          <cell r="B808" t="str">
            <v>Terra vegetal p/ grama</v>
          </cell>
          <cell r="C808" t="str">
            <v>m³</v>
          </cell>
          <cell r="D808">
            <v>51</v>
          </cell>
        </row>
        <row r="809">
          <cell r="B809" t="str">
            <v>Transporte de bota-fora</v>
          </cell>
          <cell r="C809" t="str">
            <v>m³</v>
          </cell>
          <cell r="D809">
            <v>17.71</v>
          </cell>
        </row>
        <row r="810">
          <cell r="B810" t="str">
            <v>Vassoura de piaçava</v>
          </cell>
          <cell r="C810" t="str">
            <v>un</v>
          </cell>
          <cell r="D810">
            <v>4.3600000000000003</v>
          </cell>
        </row>
        <row r="811">
          <cell r="B811" t="str">
            <v>Ventilador de parede - 60cm c/ 4 pás - 1/4 HP</v>
          </cell>
          <cell r="C811" t="str">
            <v>un</v>
          </cell>
          <cell r="D811">
            <v>174.8</v>
          </cell>
        </row>
        <row r="812">
          <cell r="B812" t="str">
            <v>Ventilador de teto - c/ 4 pás de alumínio - 130 Watts</v>
          </cell>
          <cell r="C812" t="str">
            <v>un</v>
          </cell>
          <cell r="D812">
            <v>104</v>
          </cell>
        </row>
        <row r="813">
          <cell r="B813" t="str">
            <v>Letra de aço inox para fachada - 30cm</v>
          </cell>
          <cell r="C813" t="str">
            <v>un</v>
          </cell>
          <cell r="D813">
            <v>65</v>
          </cell>
        </row>
        <row r="814">
          <cell r="B814" t="str">
            <v>Corrimão em metalon de aço inox 5x5cm - instalado</v>
          </cell>
          <cell r="C814" t="str">
            <v>m</v>
          </cell>
          <cell r="D814">
            <v>273.52999999999997</v>
          </cell>
        </row>
        <row r="815">
          <cell r="B815" t="str">
            <v>Corrimão em metalon de ferro pintado 5x5cm - instalado</v>
          </cell>
          <cell r="C815" t="str">
            <v>m</v>
          </cell>
          <cell r="D815">
            <v>117.65</v>
          </cell>
        </row>
        <row r="816">
          <cell r="B816" t="str">
            <v>Solda 50 x 50</v>
          </cell>
          <cell r="C816" t="str">
            <v>kg</v>
          </cell>
          <cell r="D816">
            <v>72.3</v>
          </cell>
        </row>
        <row r="817">
          <cell r="B817" t="str">
            <v>Pasta para Soldar cobre e bronze</v>
          </cell>
          <cell r="C817" t="str">
            <v>kg</v>
          </cell>
          <cell r="D817">
            <v>50</v>
          </cell>
        </row>
        <row r="819">
          <cell r="B819" t="str">
            <v>SERVIÇOS</v>
          </cell>
        </row>
        <row r="820">
          <cell r="B820" t="str">
            <v>Corte de árvore de grande porte</v>
          </cell>
          <cell r="C820" t="str">
            <v>und</v>
          </cell>
          <cell r="D820">
            <v>200</v>
          </cell>
        </row>
        <row r="821">
          <cell r="B821" t="str">
            <v>Destroncamento de árvore de grande porte</v>
          </cell>
          <cell r="C821" t="str">
            <v>und</v>
          </cell>
          <cell r="D821">
            <v>150</v>
          </cell>
        </row>
        <row r="822">
          <cell r="B822" t="str">
            <v>Remoção de raiz e tronco</v>
          </cell>
          <cell r="C822" t="str">
            <v>und</v>
          </cell>
          <cell r="D822">
            <v>50</v>
          </cell>
        </row>
        <row r="823">
          <cell r="B823" t="str">
            <v>Bombeamento de Concreto</v>
          </cell>
          <cell r="C823" t="str">
            <v>m3</v>
          </cell>
          <cell r="D823">
            <v>37.840000000000003</v>
          </cell>
        </row>
        <row r="824">
          <cell r="A824" t="str">
            <v>INS.003</v>
          </cell>
          <cell r="B824" t="str">
            <v>CONCRETO ARMADO (PREPARO NA OBRA COM BETONEIRA) PARA ESTRUTURA (VIGAS E PILARES), 25MPa (INCL. ACO), COM FORMAS DE MADEIRA 12mm REAPROV. 05x</v>
          </cell>
          <cell r="C824" t="str">
            <v>M3</v>
          </cell>
          <cell r="D824">
            <v>2323.6329139999998</v>
          </cell>
        </row>
        <row r="825">
          <cell r="A825">
            <v>72840</v>
          </cell>
          <cell r="B825" t="str">
            <v>TRANSPORTE COMERCIAL COM CAMINHAO CARROCERIA 9 T, RODOVIA PAVIMENTADA</v>
          </cell>
          <cell r="C825" t="str">
            <v>TXKM</v>
          </cell>
          <cell r="D825">
            <v>0.42</v>
          </cell>
        </row>
        <row r="826">
          <cell r="B826" t="str">
            <v>24. Concreto Usinado</v>
          </cell>
        </row>
        <row r="827">
          <cell r="B827" t="str">
            <v>Concreto dosado em Central convencional, Brita 1 e 2 fck 20MPa</v>
          </cell>
          <cell r="C827" t="str">
            <v>m³</v>
          </cell>
          <cell r="D827">
            <v>295.14</v>
          </cell>
        </row>
        <row r="828">
          <cell r="B828" t="str">
            <v>Concreto dosado em Central convencional, Brita 1 e 2 fck 25MPa</v>
          </cell>
          <cell r="C828" t="str">
            <v>m³</v>
          </cell>
          <cell r="D828">
            <v>317.83999999999997</v>
          </cell>
        </row>
        <row r="829">
          <cell r="B829" t="str">
            <v>Concreto dosado em Central convencional, Brita 1 e 2 fck 30MPa</v>
          </cell>
          <cell r="C829" t="str">
            <v>m³</v>
          </cell>
          <cell r="D829">
            <v>346.75</v>
          </cell>
        </row>
        <row r="831">
          <cell r="B831" t="str">
            <v>25. Projetos Complementares</v>
          </cell>
        </row>
        <row r="832">
          <cell r="B832" t="str">
            <v>Projeto estrutural</v>
          </cell>
          <cell r="C832" t="str">
            <v>m²</v>
          </cell>
          <cell r="D832">
            <v>5</v>
          </cell>
        </row>
        <row r="833">
          <cell r="B833" t="str">
            <v>Projeto hidrossanitário</v>
          </cell>
          <cell r="C833" t="str">
            <v>m²</v>
          </cell>
          <cell r="D833">
            <v>2</v>
          </cell>
        </row>
        <row r="834">
          <cell r="B834" t="str">
            <v>Projeto elétrico, lógica e telefonia</v>
          </cell>
          <cell r="C834" t="str">
            <v>m²</v>
          </cell>
          <cell r="D834">
            <v>2</v>
          </cell>
        </row>
        <row r="835">
          <cell r="B835" t="str">
            <v>Projeto de Incêndio</v>
          </cell>
          <cell r="C835" t="str">
            <v>m²</v>
          </cell>
          <cell r="D835">
            <v>1.5</v>
          </cell>
        </row>
        <row r="837">
          <cell r="B837" t="str">
            <v>26. Paisagismo</v>
          </cell>
        </row>
        <row r="838">
          <cell r="B838" t="str">
            <v>Bolacha de Madeira</v>
          </cell>
          <cell r="C838" t="str">
            <v>un</v>
          </cell>
          <cell r="D838">
            <v>5</v>
          </cell>
        </row>
        <row r="839">
          <cell r="B839" t="str">
            <v>Grama esmeralda</v>
          </cell>
          <cell r="C839" t="str">
            <v>m²</v>
          </cell>
          <cell r="D839">
            <v>6.2</v>
          </cell>
        </row>
        <row r="840">
          <cell r="B840" t="str">
            <v>Araucária (pinheiro) - 2m</v>
          </cell>
          <cell r="C840" t="str">
            <v>un</v>
          </cell>
          <cell r="D840">
            <v>80</v>
          </cell>
        </row>
        <row r="841">
          <cell r="B841" t="str">
            <v>Cica Revoluta (palmeira)</v>
          </cell>
          <cell r="C841" t="str">
            <v>un</v>
          </cell>
          <cell r="D841">
            <v>80</v>
          </cell>
        </row>
        <row r="842">
          <cell r="B842" t="str">
            <v>Algodão da praia - 2m</v>
          </cell>
          <cell r="C842" t="str">
            <v>un</v>
          </cell>
          <cell r="D842">
            <v>40</v>
          </cell>
        </row>
        <row r="843">
          <cell r="B843" t="str">
            <v>Muda de Trapoeraba roxa</v>
          </cell>
          <cell r="C843" t="str">
            <v>un</v>
          </cell>
          <cell r="D843">
            <v>1</v>
          </cell>
        </row>
        <row r="844">
          <cell r="B844" t="str">
            <v>Muda de Imbé - 20cm</v>
          </cell>
          <cell r="C844" t="str">
            <v>un</v>
          </cell>
          <cell r="D844">
            <v>10</v>
          </cell>
        </row>
        <row r="845">
          <cell r="B845" t="str">
            <v xml:space="preserve">Muda de Maria sem vergonha </v>
          </cell>
          <cell r="C845" t="str">
            <v>un</v>
          </cell>
          <cell r="D845">
            <v>3.5</v>
          </cell>
        </row>
        <row r="846">
          <cell r="B846" t="str">
            <v>Mini alamanda rosa ou amarela - 30cm</v>
          </cell>
          <cell r="C846" t="str">
            <v>un</v>
          </cell>
          <cell r="D846">
            <v>20</v>
          </cell>
        </row>
        <row r="847">
          <cell r="B847" t="str">
            <v>Muda flamboyant - 1,2m</v>
          </cell>
          <cell r="C847" t="str">
            <v>un</v>
          </cell>
          <cell r="D847">
            <v>20</v>
          </cell>
        </row>
        <row r="848">
          <cell r="B848" t="str">
            <v>Muda de Acácia Olho de pombo - 1,8m</v>
          </cell>
          <cell r="C848" t="str">
            <v>un</v>
          </cell>
          <cell r="D848">
            <v>25</v>
          </cell>
        </row>
        <row r="849">
          <cell r="B849" t="str">
            <v>Muda de Mussaenda - 1,5m</v>
          </cell>
          <cell r="C849" t="str">
            <v>un</v>
          </cell>
          <cell r="D849">
            <v>80</v>
          </cell>
        </row>
        <row r="850">
          <cell r="B850" t="str">
            <v>Muda de Ipê - 1,8m</v>
          </cell>
          <cell r="C850" t="str">
            <v>un</v>
          </cell>
          <cell r="D850">
            <v>30</v>
          </cell>
        </row>
        <row r="851">
          <cell r="B851" t="str">
            <v>Muda de Acácia amarela - 1m</v>
          </cell>
          <cell r="C851" t="str">
            <v>un</v>
          </cell>
          <cell r="D851">
            <v>30</v>
          </cell>
        </row>
        <row r="852">
          <cell r="B852" t="str">
            <v>Pingo de Ouro - 15cm</v>
          </cell>
          <cell r="C852" t="str">
            <v>un</v>
          </cell>
          <cell r="D852">
            <v>5</v>
          </cell>
        </row>
        <row r="853">
          <cell r="B853" t="str">
            <v>Ixora 15cm - cores diversas</v>
          </cell>
          <cell r="C853" t="str">
            <v>un</v>
          </cell>
          <cell r="D853">
            <v>2</v>
          </cell>
        </row>
        <row r="854">
          <cell r="B854" t="str">
            <v>Helicônia papagaio - muda com 1,2m</v>
          </cell>
          <cell r="C854" t="str">
            <v>un</v>
          </cell>
          <cell r="D854">
            <v>25</v>
          </cell>
        </row>
        <row r="855">
          <cell r="B855" t="str">
            <v>Dracena tricolor - muda com 1,2m</v>
          </cell>
          <cell r="C855" t="str">
            <v>un</v>
          </cell>
          <cell r="D855">
            <v>15</v>
          </cell>
        </row>
        <row r="856">
          <cell r="B856" t="str">
            <v>Pata de vaca (sombreiro com flores) - muda com 1m</v>
          </cell>
          <cell r="C856" t="str">
            <v>un</v>
          </cell>
          <cell r="D856">
            <v>30</v>
          </cell>
        </row>
        <row r="857">
          <cell r="B857" t="str">
            <v>Barba de Serpente</v>
          </cell>
          <cell r="C857" t="str">
            <v>un</v>
          </cell>
          <cell r="D857">
            <v>20</v>
          </cell>
        </row>
        <row r="858">
          <cell r="B858" t="str">
            <v>Palmeira Fênix</v>
          </cell>
          <cell r="C858" t="str">
            <v>un</v>
          </cell>
          <cell r="D858">
            <v>30</v>
          </cell>
        </row>
        <row r="859">
          <cell r="B859" t="str">
            <v>Palmeira Imperial</v>
          </cell>
          <cell r="C859" t="str">
            <v>un</v>
          </cell>
          <cell r="D859">
            <v>5</v>
          </cell>
        </row>
        <row r="860">
          <cell r="B860" t="str">
            <v>Sibipiruna</v>
          </cell>
          <cell r="C860" t="str">
            <v>un</v>
          </cell>
          <cell r="D860">
            <v>1.5</v>
          </cell>
        </row>
        <row r="861">
          <cell r="B861" t="str">
            <v>Palmeira Indiana</v>
          </cell>
          <cell r="C861" t="str">
            <v>un</v>
          </cell>
          <cell r="D861">
            <v>2</v>
          </cell>
        </row>
        <row r="862">
          <cell r="B862" t="str">
            <v>Amendoim rasteiro</v>
          </cell>
          <cell r="C862" t="str">
            <v>un</v>
          </cell>
          <cell r="D862">
            <v>2</v>
          </cell>
        </row>
        <row r="863">
          <cell r="B863" t="str">
            <v xml:space="preserve">Alamanda </v>
          </cell>
          <cell r="C863" t="str">
            <v>un</v>
          </cell>
          <cell r="D863">
            <v>20</v>
          </cell>
        </row>
        <row r="864">
          <cell r="B864" t="str">
            <v>Casuarina - 25cm</v>
          </cell>
          <cell r="C864" t="str">
            <v>sc</v>
          </cell>
          <cell r="D864">
            <v>6</v>
          </cell>
        </row>
        <row r="865">
          <cell r="B865" t="str">
            <v>Casuarina - 1,5m</v>
          </cell>
          <cell r="C865" t="str">
            <v>m³</v>
          </cell>
          <cell r="D865">
            <v>50</v>
          </cell>
        </row>
        <row r="866">
          <cell r="B866" t="str">
            <v>Terra preparada - saco com 22kg</v>
          </cell>
          <cell r="C866" t="str">
            <v>sc</v>
          </cell>
          <cell r="D866">
            <v>14</v>
          </cell>
        </row>
        <row r="867">
          <cell r="B867" t="str">
            <v>Terra vegetal</v>
          </cell>
          <cell r="C867" t="str">
            <v>m³</v>
          </cell>
          <cell r="D867">
            <v>51</v>
          </cell>
        </row>
        <row r="868">
          <cell r="B868" t="str">
            <v>Adubo - saco com 25kg</v>
          </cell>
        </row>
      </sheetData>
      <sheetData sheetId="2">
        <row r="1">
          <cell r="B1" t="str">
            <v>UNIVERSIDADE FEDERAL DA PARAÍBA</v>
          </cell>
        </row>
        <row r="2">
          <cell r="B2" t="str">
            <v xml:space="preserve">PREFEITURA UNIVERSITÁRIA </v>
          </cell>
        </row>
        <row r="3">
          <cell r="B3" t="str">
            <v>DIVISÃO DE OBRAS</v>
          </cell>
        </row>
        <row r="4">
          <cell r="A4" t="str">
            <v>OBRA:</v>
          </cell>
        </row>
        <row r="5">
          <cell r="A5" t="str">
            <v>LOCAL:</v>
          </cell>
          <cell r="H5" t="str">
            <v>DATA BASE</v>
          </cell>
          <cell r="I5">
            <v>40969</v>
          </cell>
        </row>
        <row r="7">
          <cell r="A7" t="str">
            <v>PLANILHA DE COMPOSIÇÃO DE PREÇOS UNITÁRIOS</v>
          </cell>
        </row>
        <row r="9">
          <cell r="A9" t="str">
            <v>CÓD.SINAPI</v>
          </cell>
          <cell r="B9" t="str">
            <v>COMPOSIÇÕES SINAPI</v>
          </cell>
          <cell r="F9" t="str">
            <v>UNID.</v>
          </cell>
          <cell r="G9" t="str">
            <v xml:space="preserve">SUBTOTAL (R$) </v>
          </cell>
          <cell r="H9">
            <v>0.2334</v>
          </cell>
          <cell r="I9" t="str">
            <v xml:space="preserve">TOTAL (R$) </v>
          </cell>
        </row>
        <row r="10">
          <cell r="A10" t="str">
            <v>74209/1</v>
          </cell>
          <cell r="B10" t="str">
            <v>PLACA DE OBRA EM CHAPA DE ACO GALVANIZADO</v>
          </cell>
          <cell r="F10" t="str">
            <v>M2</v>
          </cell>
          <cell r="G10">
            <v>173</v>
          </cell>
          <cell r="H10">
            <v>40.380000000000003</v>
          </cell>
          <cell r="I10">
            <v>213.38</v>
          </cell>
        </row>
        <row r="11">
          <cell r="A11" t="str">
            <v>73948/16</v>
          </cell>
          <cell r="B11" t="str">
            <v xml:space="preserve">LIMPEZA MANUAL DO TERRENO (C/ RASPAGEM SUPERFICIAL) </v>
          </cell>
          <cell r="F11" t="str">
            <v>M2</v>
          </cell>
          <cell r="G11">
            <v>2.11</v>
          </cell>
          <cell r="H11">
            <v>0.49</v>
          </cell>
          <cell r="I11">
            <v>2.6</v>
          </cell>
        </row>
        <row r="12">
          <cell r="A12" t="str">
            <v>74220/1</v>
          </cell>
          <cell r="G12">
            <v>30.02</v>
          </cell>
          <cell r="H12">
            <v>7.01</v>
          </cell>
          <cell r="I12">
            <v>37.03</v>
          </cell>
        </row>
        <row r="13">
          <cell r="A13">
            <v>6042</v>
          </cell>
          <cell r="B13" t="str">
            <v>PISO EM CONCRETO NÃO ESTRUTURAL, PREPARO C/ BETONEIRA CONSUMO CIMENTO=210KG/M3</v>
          </cell>
          <cell r="F13" t="str">
            <v>M3</v>
          </cell>
          <cell r="G13">
            <v>238.85</v>
          </cell>
          <cell r="H13">
            <v>55.75</v>
          </cell>
          <cell r="I13">
            <v>294.60000000000002</v>
          </cell>
        </row>
        <row r="14">
          <cell r="A14" t="str">
            <v>73904/1</v>
          </cell>
          <cell r="B14" t="str">
            <v>ATERRO APILOADO(MANUAL) EM CAMADAS DE 20 CM COM MATERIAL DE EMPRÉSTIMO</v>
          </cell>
          <cell r="F14" t="str">
            <v>M3</v>
          </cell>
          <cell r="G14">
            <v>71.599999999999994</v>
          </cell>
          <cell r="H14">
            <v>16.71</v>
          </cell>
          <cell r="I14">
            <v>88.31</v>
          </cell>
        </row>
        <row r="15">
          <cell r="A15" t="str">
            <v>73965/10</v>
          </cell>
          <cell r="G15">
            <v>22.57</v>
          </cell>
          <cell r="H15">
            <v>5.27</v>
          </cell>
          <cell r="I15">
            <v>27.84</v>
          </cell>
        </row>
        <row r="16">
          <cell r="A16">
            <v>6122</v>
          </cell>
          <cell r="B16" t="str">
            <v>PEDRA ARGAMASSADA UTILIZANDO ARGAMASSA CIM/AREIA 1:4</v>
          </cell>
          <cell r="F16" t="str">
            <v>M3</v>
          </cell>
          <cell r="G16">
            <v>241.41</v>
          </cell>
          <cell r="H16">
            <v>56.35</v>
          </cell>
          <cell r="I16">
            <v>297.76</v>
          </cell>
        </row>
        <row r="17">
          <cell r="A17" t="str">
            <v>73987/1</v>
          </cell>
          <cell r="B17" t="str">
            <v>EMBASAMENTO EM ALVENARIA EM TIJOLO CERAMICO, 1 VEZ, ASSENTADO EM ARGAMASSA TRACO 1:2:8 (CIMENTO, CAL E AREIA), JUNTAS 10MM</v>
          </cell>
          <cell r="F17" t="str">
            <v>M2</v>
          </cell>
          <cell r="G17">
            <v>47.72</v>
          </cell>
          <cell r="H17">
            <v>11.14</v>
          </cell>
          <cell r="I17">
            <v>58.86</v>
          </cell>
        </row>
        <row r="18">
          <cell r="A18" t="str">
            <v>73982/1</v>
          </cell>
          <cell r="B18" t="str">
            <v>ALVENARIA EM TIJOLO CERAMICO FURADO 10X20X20CM, 1/2 VEZ, ASSENTADO EM ARGAMASSA TRACO 1:2:8 (CIMENTO, CAL E AREIA), JUNTAS 12MM</v>
          </cell>
          <cell r="F18" t="str">
            <v>M2</v>
          </cell>
          <cell r="G18">
            <v>23.88</v>
          </cell>
          <cell r="H18">
            <v>5.57</v>
          </cell>
          <cell r="I18">
            <v>29.45</v>
          </cell>
        </row>
        <row r="19">
          <cell r="A19">
            <v>6047</v>
          </cell>
          <cell r="B19" t="str">
            <v>CONCRETO MAGRO 1:4:8 C/PREPARO MANUAL</v>
          </cell>
          <cell r="F19" t="str">
            <v>M3</v>
          </cell>
          <cell r="G19">
            <v>264.01</v>
          </cell>
          <cell r="H19">
            <v>61.62</v>
          </cell>
          <cell r="I19">
            <v>325.63</v>
          </cell>
        </row>
        <row r="20">
          <cell r="A20">
            <v>9537</v>
          </cell>
          <cell r="B20" t="str">
            <v>LIMPEZA FINAL DA OBRA</v>
          </cell>
          <cell r="F20" t="str">
            <v>M2</v>
          </cell>
          <cell r="G20">
            <v>1.01</v>
          </cell>
          <cell r="H20">
            <v>0.24</v>
          </cell>
          <cell r="I20">
            <v>1.25</v>
          </cell>
        </row>
        <row r="21">
          <cell r="A21" t="str">
            <v>73907/2</v>
          </cell>
          <cell r="B21" t="str">
            <v>CONTRAPISO/LASTRO CONCRETO 1:3:6 S/BETONEIRA E=5CM</v>
          </cell>
          <cell r="F21" t="str">
            <v>M2</v>
          </cell>
          <cell r="G21">
            <v>20.260000000000002</v>
          </cell>
          <cell r="H21">
            <v>4.7300000000000004</v>
          </cell>
          <cell r="I21">
            <v>24.99</v>
          </cell>
        </row>
        <row r="22">
          <cell r="A22" t="str">
            <v>73983/1</v>
          </cell>
          <cell r="B22" t="str">
            <v>LAJE DE IMPERMEABILIZAÇÃO, COM CONCRETO ESTRUTURAL, VIRADO NA OBRA, CONTROLE C, COM IMPERMEABILIZANTE, FCK=15MPA</v>
          </cell>
          <cell r="F22" t="str">
            <v>M3</v>
          </cell>
          <cell r="G22">
            <v>306.72000000000003</v>
          </cell>
          <cell r="H22">
            <v>71.59</v>
          </cell>
          <cell r="I22">
            <v>378.31</v>
          </cell>
        </row>
        <row r="23">
          <cell r="A23" t="str">
            <v>73923/1</v>
          </cell>
          <cell r="B23" t="str">
            <v>PISO CIMENTADO RUSTICO TRACO 1:4 (CIMENTO E AREIA), ESPESSURA 2,0CM, PREPARO MANUAL</v>
          </cell>
          <cell r="F23" t="str">
            <v>M2</v>
          </cell>
          <cell r="G23">
            <v>17.88</v>
          </cell>
          <cell r="H23">
            <v>4.17</v>
          </cell>
          <cell r="I23">
            <v>22.05</v>
          </cell>
        </row>
        <row r="24">
          <cell r="A24" t="str">
            <v>73984/2</v>
          </cell>
          <cell r="G24">
            <v>265.64</v>
          </cell>
          <cell r="H24">
            <v>62</v>
          </cell>
          <cell r="I24">
            <v>327.64</v>
          </cell>
        </row>
        <row r="25">
          <cell r="A25" t="str">
            <v>73910/7</v>
          </cell>
          <cell r="G25">
            <v>335.06</v>
          </cell>
          <cell r="H25">
            <v>78.2</v>
          </cell>
          <cell r="I25">
            <v>413.26</v>
          </cell>
        </row>
        <row r="26">
          <cell r="A26" t="str">
            <v>74077/3</v>
          </cell>
          <cell r="B26" t="str">
            <v>LOCACAO CONVENCIONAL DE OBRA, ATRAVES DE GABARITO DE TABUAS CORRIDAS PONTALETADAS, COM REAPROV. 3X</v>
          </cell>
          <cell r="F26" t="str">
            <v>M2</v>
          </cell>
          <cell r="G26">
            <v>2.83</v>
          </cell>
          <cell r="H26">
            <v>0.66</v>
          </cell>
          <cell r="I26">
            <v>3.49</v>
          </cell>
        </row>
        <row r="27">
          <cell r="A27">
            <v>72216</v>
          </cell>
          <cell r="B27" t="str">
            <v>DEMOLICAO DE VERGAS, CINTAS E PILARETES DE CONCRETO</v>
          </cell>
          <cell r="F27" t="str">
            <v>M3</v>
          </cell>
          <cell r="G27">
            <v>83.86</v>
          </cell>
          <cell r="H27">
            <v>19.57</v>
          </cell>
          <cell r="I27">
            <v>103.43</v>
          </cell>
        </row>
        <row r="28">
          <cell r="A28">
            <v>73733</v>
          </cell>
          <cell r="B28" t="str">
            <v>COMPACTAÇÃO MANUAL FUNDO DE VALAS COM MAÇO=10 KG</v>
          </cell>
          <cell r="F28" t="str">
            <v>M2</v>
          </cell>
          <cell r="G28">
            <v>2.17</v>
          </cell>
          <cell r="H28">
            <v>0.51</v>
          </cell>
          <cell r="I28">
            <v>2.68</v>
          </cell>
        </row>
        <row r="29">
          <cell r="A29">
            <v>73481</v>
          </cell>
          <cell r="B29" t="str">
            <v>ESCAVACAO MANUAL DE VALAS EM TERRA COMPACTA, PROF. DE 0 A 1M</v>
          </cell>
          <cell r="F29" t="str">
            <v>M3</v>
          </cell>
          <cell r="G29">
            <v>16.45</v>
          </cell>
          <cell r="H29">
            <v>3.84</v>
          </cell>
          <cell r="I29">
            <v>20.29</v>
          </cell>
        </row>
        <row r="30">
          <cell r="A30" t="str">
            <v>74200/1</v>
          </cell>
          <cell r="B30" t="str">
            <v>VERGA 10X10CM EM CONCRETO PRÉ-MOLDADO FCK=20MPA (PREPARO COM BETONEIRA) AÇO CA60, BITOLA FINA, INCLUSIVE FORMAS TABUA 3A.</v>
          </cell>
          <cell r="F30" t="str">
            <v>M</v>
          </cell>
          <cell r="G30">
            <v>10.96</v>
          </cell>
          <cell r="H30">
            <v>2.56</v>
          </cell>
          <cell r="I30">
            <v>13.52</v>
          </cell>
        </row>
        <row r="31">
          <cell r="A31" t="str">
            <v>73972/2</v>
          </cell>
          <cell r="B31" t="str">
            <v>CONCRETO ESTRUTURAL FCK=20MPA, VIRADO EM BETONEIRA, NA OBRA, SEM LANÇAMENTO</v>
          </cell>
          <cell r="F31" t="str">
            <v>M3</v>
          </cell>
          <cell r="G31">
            <v>298.62</v>
          </cell>
          <cell r="H31">
            <v>69.7</v>
          </cell>
          <cell r="I31">
            <v>368.32</v>
          </cell>
        </row>
        <row r="32">
          <cell r="A32" t="str">
            <v>74157/2</v>
          </cell>
          <cell r="B32" t="str">
            <v>LANCAMENTO MANUAL DE CONCRETO EM ESTRUTURAS, INCL. VIBRACAO</v>
          </cell>
          <cell r="F32" t="str">
            <v>M3</v>
          </cell>
          <cell r="G32">
            <v>92.75</v>
          </cell>
          <cell r="H32">
            <v>21.65</v>
          </cell>
          <cell r="I32">
            <v>114.4</v>
          </cell>
        </row>
        <row r="33">
          <cell r="A33" t="str">
            <v>74088/1</v>
          </cell>
          <cell r="B33" t="str">
            <v>COBERTA COM TELHA DE FIBROCIMENTO ONDULADA, ESPESSURA 6MM, INCLUSO JUNTAS DE VEDACAO E ACESSORIOS DE FIXACAO</v>
          </cell>
          <cell r="F33" t="str">
            <v>M2</v>
          </cell>
          <cell r="G33">
            <v>25.5</v>
          </cell>
          <cell r="H33">
            <v>5.95</v>
          </cell>
          <cell r="I33">
            <v>31.45</v>
          </cell>
        </row>
        <row r="34">
          <cell r="A34">
            <v>72104</v>
          </cell>
          <cell r="B34" t="str">
            <v>CALHA EM CHAPA DE ACO GALVANIZADO N.24, DESENVOLVIMENTO 33CM</v>
          </cell>
          <cell r="F34" t="str">
            <v>M</v>
          </cell>
          <cell r="G34">
            <v>21.71</v>
          </cell>
          <cell r="H34">
            <v>5.07</v>
          </cell>
          <cell r="I34">
            <v>26.78</v>
          </cell>
        </row>
        <row r="35">
          <cell r="A35" t="str">
            <v>73931/3</v>
          </cell>
          <cell r="B35" t="str">
            <v>ESTRUTURA PARA TELHA CERAMICA, EM MADEIRA APARELHADA, APOIADA EM PAREDE</v>
          </cell>
          <cell r="F35" t="str">
            <v>M2</v>
          </cell>
          <cell r="G35">
            <v>66.88</v>
          </cell>
          <cell r="H35">
            <v>15.61</v>
          </cell>
          <cell r="I35">
            <v>82.49</v>
          </cell>
        </row>
        <row r="36">
          <cell r="A36">
            <v>55960</v>
          </cell>
          <cell r="B36" t="str">
            <v>IMUNIZACAO MADEIRAMENTO COBERTURA COM IMUNIZANTE INCOLOR</v>
          </cell>
          <cell r="F36" t="str">
            <v>M2</v>
          </cell>
          <cell r="G36">
            <v>3.83</v>
          </cell>
          <cell r="H36">
            <v>0.89</v>
          </cell>
          <cell r="I36">
            <v>4.72</v>
          </cell>
        </row>
        <row r="37">
          <cell r="A37" t="str">
            <v>73938/4</v>
          </cell>
          <cell r="B37" t="str">
            <v>COBERTURA EM TELHA CERAMICA TIPO CAPA/CANAL</v>
          </cell>
          <cell r="F37" t="str">
            <v>M2</v>
          </cell>
          <cell r="G37">
            <v>37.56</v>
          </cell>
          <cell r="H37">
            <v>8.77</v>
          </cell>
          <cell r="I37">
            <v>46.33</v>
          </cell>
        </row>
        <row r="38">
          <cell r="A38" t="str">
            <v>73928/1</v>
          </cell>
          <cell r="B38" t="str">
            <v>CHAPISCO EM PAREDES TRACO 1:4 (CIMENTO E AREIA), ESPESSURA 0,5CM, PREPARO MANUAL</v>
          </cell>
          <cell r="F38" t="str">
            <v>M2</v>
          </cell>
          <cell r="G38">
            <v>2.82</v>
          </cell>
          <cell r="H38">
            <v>0.66</v>
          </cell>
          <cell r="I38">
            <v>3.48</v>
          </cell>
        </row>
        <row r="39">
          <cell r="A39" t="str">
            <v>73927/8</v>
          </cell>
          <cell r="B39" t="str">
            <v>EMBOCO PAULISTA (MASSA UNICA) TRACO 1:2:8 (CIMENTO, CAL E AREIA), ESPESSURA 1,5CM, PREPARO MANUAL</v>
          </cell>
          <cell r="F39" t="str">
            <v>M2</v>
          </cell>
          <cell r="G39">
            <v>11.2</v>
          </cell>
          <cell r="H39">
            <v>2.61</v>
          </cell>
          <cell r="I39">
            <v>13.81</v>
          </cell>
        </row>
        <row r="40">
          <cell r="A40" t="str">
            <v>73926/2</v>
          </cell>
          <cell r="B40" t="str">
            <v>BARRA LISA COM ARGAMASSA TRACO 1:3 (CIMENTO E AREIA), ESPESSURA 1,5CM, PREPARO MANUAL</v>
          </cell>
          <cell r="F40" t="str">
            <v>M2</v>
          </cell>
          <cell r="G40">
            <v>18.309999999999999</v>
          </cell>
          <cell r="H40">
            <v>4.2699999999999996</v>
          </cell>
          <cell r="I40">
            <v>22.58</v>
          </cell>
        </row>
        <row r="41">
          <cell r="A41" t="str">
            <v>74067/4</v>
          </cell>
          <cell r="B41" t="str">
            <v>JANELA ALUMINIO DE CORRER, VENEZIANA, SEM BANDEIRA</v>
          </cell>
          <cell r="F41" t="str">
            <v>M2</v>
          </cell>
          <cell r="G41">
            <v>321.47000000000003</v>
          </cell>
          <cell r="H41">
            <v>75.03</v>
          </cell>
          <cell r="I41">
            <v>396.5</v>
          </cell>
        </row>
        <row r="42">
          <cell r="A42">
            <v>68052</v>
          </cell>
          <cell r="B42" t="str">
            <v>JANELA ALUMINIO, BASCULANTE</v>
          </cell>
          <cell r="F42" t="str">
            <v>M2</v>
          </cell>
          <cell r="G42">
            <v>243.38</v>
          </cell>
          <cell r="H42">
            <v>56.8</v>
          </cell>
          <cell r="I42">
            <v>300.18</v>
          </cell>
        </row>
        <row r="43">
          <cell r="A43" t="str">
            <v>73910/10</v>
          </cell>
          <cell r="B43" t="str">
            <v>PORTA DE MADEIRA COMPENSADA LISA PARA PINTURA, 0,90X2,10M, INCLUSO ADUELA 2A, ALIZAR 2A E DOBRADICA</v>
          </cell>
          <cell r="F43" t="str">
            <v>UN</v>
          </cell>
          <cell r="G43">
            <v>224.94</v>
          </cell>
          <cell r="H43">
            <v>52.5</v>
          </cell>
          <cell r="I43">
            <v>277.44</v>
          </cell>
        </row>
        <row r="44">
          <cell r="A44" t="str">
            <v>74070/4</v>
          </cell>
          <cell r="B44" t="str">
            <v>FECHADURA DE EMBUTIR COMPLETA, PARA PORTAS INTERNAS, PADRAO DE ACABAMENTO MEDIO</v>
          </cell>
          <cell r="F44" t="str">
            <v>UN</v>
          </cell>
          <cell r="G44">
            <v>63.82</v>
          </cell>
          <cell r="H44">
            <v>14.9</v>
          </cell>
          <cell r="I44">
            <v>78.72</v>
          </cell>
        </row>
        <row r="45">
          <cell r="A45">
            <v>68061</v>
          </cell>
          <cell r="B45" t="str">
            <v>CHUVEIRO PLASTICO BRANCO SIMPLES - FORNECIMENTO E INSTALACAO</v>
          </cell>
          <cell r="F45" t="str">
            <v>UN</v>
          </cell>
          <cell r="G45">
            <v>8.3000000000000007</v>
          </cell>
          <cell r="H45">
            <v>1.94</v>
          </cell>
          <cell r="I45">
            <v>10.24</v>
          </cell>
        </row>
        <row r="46">
          <cell r="A46" t="str">
            <v>73735/2</v>
          </cell>
          <cell r="B46" t="str">
            <v>RESERVATÓRIO. CAP=500L SOBRE ESTRUT. DE MADEIRA</v>
          </cell>
          <cell r="F46" t="str">
            <v>UN</v>
          </cell>
          <cell r="G46">
            <v>368.58</v>
          </cell>
          <cell r="H46">
            <v>86.03</v>
          </cell>
          <cell r="I46">
            <v>454.61</v>
          </cell>
        </row>
        <row r="47">
          <cell r="A47" t="str">
            <v>73958/1</v>
          </cell>
          <cell r="B47" t="str">
            <v>PONTO DE ESGOTO PVC COM REDE - FORNECIMENTO E INSTALACAO</v>
          </cell>
          <cell r="F47" t="str">
            <v>UN</v>
          </cell>
          <cell r="G47">
            <v>61.71</v>
          </cell>
          <cell r="H47">
            <v>14.4</v>
          </cell>
          <cell r="I47">
            <v>76.11</v>
          </cell>
        </row>
        <row r="48">
          <cell r="A48" t="str">
            <v>73959/1</v>
          </cell>
          <cell r="B48" t="str">
            <v>PONTO DE AGUA FRIA PVC COM REDE - FORNECIMENTO E INSTALACAO</v>
          </cell>
          <cell r="F48" t="str">
            <v>UN</v>
          </cell>
          <cell r="G48">
            <v>52.52</v>
          </cell>
          <cell r="H48">
            <v>12.26</v>
          </cell>
          <cell r="I48">
            <v>64.78</v>
          </cell>
        </row>
        <row r="49">
          <cell r="A49">
            <v>6009</v>
          </cell>
          <cell r="B49" t="str">
            <v>LAVATORIO EM LOUCA BRANCA, SEM COLUNA PADRAO POPULAR, COM TORNEIRA CROMADA POPULAR , SIFAO,VALVULA E ENGATE PLASTICO</v>
          </cell>
          <cell r="F49" t="str">
            <v>UN</v>
          </cell>
          <cell r="G49">
            <v>112.49</v>
          </cell>
          <cell r="H49">
            <v>26.26</v>
          </cell>
          <cell r="I49">
            <v>138.75</v>
          </cell>
        </row>
        <row r="50">
          <cell r="A50" t="str">
            <v>74054/1</v>
          </cell>
          <cell r="B50" t="str">
            <v xml:space="preserve">PONTO DE LUZ (CAIXA, ELETRODUTO, FIOS E INTERRUPTOR) 
</v>
          </cell>
          <cell r="F50" t="str">
            <v>UN</v>
          </cell>
          <cell r="G50">
            <v>74.19</v>
          </cell>
          <cell r="H50">
            <v>17.32</v>
          </cell>
          <cell r="I50">
            <v>91.51</v>
          </cell>
        </row>
        <row r="51">
          <cell r="A51" t="str">
            <v>74054/2</v>
          </cell>
          <cell r="B51" t="str">
            <v>PONTO DE TOMADA (CAIXA, ELETRODUTO, FIOS E TOMADA)</v>
          </cell>
          <cell r="F51" t="str">
            <v>UN</v>
          </cell>
          <cell r="G51">
            <v>62.86</v>
          </cell>
          <cell r="H51">
            <v>14.67</v>
          </cell>
          <cell r="I51">
            <v>77.53</v>
          </cell>
        </row>
        <row r="52">
          <cell r="A52" t="str">
            <v>73953/5</v>
          </cell>
          <cell r="B52" t="str">
            <v>LUMINARIA TIPO CALHA, DE SOBREPOR, PARA LAMPADA FLUORESCENTE 1X40W, COMPLETA, FORNECIMENTO E INSTALACAO</v>
          </cell>
          <cell r="F52" t="str">
            <v>UN</v>
          </cell>
          <cell r="G52">
            <v>46.43</v>
          </cell>
          <cell r="H52">
            <v>10.84</v>
          </cell>
          <cell r="I52">
            <v>57.27</v>
          </cell>
        </row>
        <row r="53">
          <cell r="A53" t="str">
            <v>74244/1</v>
          </cell>
          <cell r="B53" t="str">
            <v>ESTRUTURA  DE ALAMBRADO, EM TUBOS DE AÇO GALVANIZADO</v>
          </cell>
          <cell r="F53" t="str">
            <v>M2</v>
          </cell>
          <cell r="G53">
            <v>85.39</v>
          </cell>
          <cell r="H53">
            <v>19.93</v>
          </cell>
          <cell r="I53">
            <v>105.32</v>
          </cell>
        </row>
        <row r="54">
          <cell r="A54" t="str">
            <v>73954/2</v>
          </cell>
          <cell r="B54" t="str">
            <v>PINTURA LATEX ACRILICA AMBIENTES INTERNOS/EXTERNOS, DUAS DEMAOS</v>
          </cell>
          <cell r="F54" t="str">
            <v>M2</v>
          </cell>
          <cell r="G54">
            <v>9.9700000000000006</v>
          </cell>
          <cell r="H54">
            <v>2.33</v>
          </cell>
          <cell r="I54">
            <v>12.3</v>
          </cell>
        </row>
        <row r="55">
          <cell r="A55" t="str">
            <v>79334/1</v>
          </cell>
          <cell r="B55" t="str">
            <v>PINTURA A CAL 2 DEMAOS C/ FIXADOR</v>
          </cell>
          <cell r="F55" t="str">
            <v>M2</v>
          </cell>
          <cell r="G55">
            <v>3.21</v>
          </cell>
          <cell r="H55">
            <v>0.75</v>
          </cell>
          <cell r="I55">
            <v>3.96</v>
          </cell>
        </row>
        <row r="56">
          <cell r="A56">
            <v>79464</v>
          </cell>
          <cell r="B56" t="str">
            <v>PINTURA A OLEO PARA ESQUADRIA DE MADEIRA DUAS DEMAOS</v>
          </cell>
          <cell r="F56" t="str">
            <v>M2</v>
          </cell>
          <cell r="G56">
            <v>6.69</v>
          </cell>
          <cell r="H56">
            <v>1.56</v>
          </cell>
          <cell r="I56">
            <v>8.25</v>
          </cell>
        </row>
        <row r="57">
          <cell r="A57">
            <v>4884</v>
          </cell>
          <cell r="B57" t="str">
            <v>ARGAMASSA TRACO 1:3 (CIMENTO E AREIA), PREPARO MANUAL</v>
          </cell>
          <cell r="F57" t="str">
            <v>M3</v>
          </cell>
          <cell r="G57">
            <v>314.95999999999998</v>
          </cell>
          <cell r="H57">
            <v>73.510000000000005</v>
          </cell>
          <cell r="I57">
            <v>388.47</v>
          </cell>
        </row>
        <row r="59">
          <cell r="A59" t="str">
            <v>ITEM</v>
          </cell>
          <cell r="B59" t="str">
            <v>OUTRAS COMPOSIÇÕES</v>
          </cell>
          <cell r="F59" t="str">
            <v>UNID.</v>
          </cell>
          <cell r="G59" t="str">
            <v xml:space="preserve">SUBTOTAL (R$) </v>
          </cell>
          <cell r="H59">
            <v>0.2334</v>
          </cell>
          <cell r="I59" t="str">
            <v xml:space="preserve">TOTAL (R$) </v>
          </cell>
        </row>
        <row r="61">
          <cell r="A61" t="str">
            <v>AUX.001</v>
          </cell>
          <cell r="B61" t="str">
            <v>BOTA FORA (CONTEINER ESTACIONÁRIO)</v>
          </cell>
          <cell r="F61" t="str">
            <v>M3</v>
          </cell>
          <cell r="G61">
            <v>49.292078181818184</v>
          </cell>
          <cell r="H61">
            <v>11.504771047636364</v>
          </cell>
          <cell r="I61">
            <v>60.8</v>
          </cell>
        </row>
        <row r="63">
          <cell r="A63" t="str">
            <v>CÓD.</v>
          </cell>
          <cell r="B63" t="str">
            <v>INSUMOS - MATERIAIS E SERVIÇOS</v>
          </cell>
          <cell r="C63" t="str">
            <v>UNID.</v>
          </cell>
          <cell r="D63" t="str">
            <v>COEFIC.</v>
          </cell>
          <cell r="E63" t="str">
            <v>UNITÁRIO</v>
          </cell>
          <cell r="F63" t="str">
            <v>TOTAL</v>
          </cell>
        </row>
        <row r="64">
          <cell r="A64" t="str">
            <v>INS.006</v>
          </cell>
          <cell r="B64" t="str">
            <v>LOCAÇÃO DE CONTEINER ESTACIONÁRIO 3M3</v>
          </cell>
          <cell r="C64" t="str">
            <v>MÊS</v>
          </cell>
          <cell r="D64">
            <v>1.3636363636363636E-2</v>
          </cell>
          <cell r="E64">
            <v>380</v>
          </cell>
          <cell r="F64">
            <v>5.1818181818181817</v>
          </cell>
        </row>
        <row r="66">
          <cell r="A66" t="str">
            <v>TOTAL DE MATERIAL E SERVIÇOS</v>
          </cell>
          <cell r="F66">
            <v>5.1818181818181817</v>
          </cell>
        </row>
        <row r="68">
          <cell r="A68" t="str">
            <v>CÓD.</v>
          </cell>
          <cell r="B68" t="str">
            <v>INSUMOS -MÃO DE OBRAS</v>
          </cell>
          <cell r="C68" t="str">
            <v>UNID.</v>
          </cell>
          <cell r="D68" t="str">
            <v>COEFIC.</v>
          </cell>
          <cell r="E68" t="str">
            <v>UNITÁRIO</v>
          </cell>
          <cell r="F68" t="str">
            <v>TOTAL</v>
          </cell>
        </row>
        <row r="69">
          <cell r="A69">
            <v>6111</v>
          </cell>
          <cell r="B69" t="str">
            <v>SERVENTE</v>
          </cell>
          <cell r="C69" t="str">
            <v>H</v>
          </cell>
          <cell r="D69">
            <v>3</v>
          </cell>
          <cell r="E69">
            <v>6.45</v>
          </cell>
          <cell r="F69">
            <v>19.350000000000001</v>
          </cell>
        </row>
        <row r="71">
          <cell r="A71" t="str">
            <v>TOTAL DE MÃO DE OBRA</v>
          </cell>
          <cell r="F71">
            <v>19.350000000000001</v>
          </cell>
        </row>
        <row r="72">
          <cell r="A72" t="str">
            <v>LEIS SOCIAIS</v>
          </cell>
          <cell r="E72">
            <v>1.2796000000000001</v>
          </cell>
          <cell r="F72">
            <v>24.760260000000002</v>
          </cell>
        </row>
        <row r="74">
          <cell r="A74" t="str">
            <v>AUX.002</v>
          </cell>
          <cell r="B74" t="str">
            <v>PILARES DE CONCRETO ARMADO EM TUBOS DE PVC 100mm</v>
          </cell>
          <cell r="F74" t="str">
            <v>M</v>
          </cell>
          <cell r="G74">
            <v>32.989879830654608</v>
          </cell>
          <cell r="H74">
            <v>7.6998379524747858</v>
          </cell>
          <cell r="I74">
            <v>40.69</v>
          </cell>
        </row>
        <row r="76">
          <cell r="A76" t="str">
            <v>CÓD.</v>
          </cell>
          <cell r="B76" t="str">
            <v>INSUMOS - MATERIAIS E SERVIÇOS</v>
          </cell>
          <cell r="C76" t="str">
            <v>UNID.</v>
          </cell>
          <cell r="D76" t="str">
            <v>COEFIC.</v>
          </cell>
          <cell r="E76" t="str">
            <v>UNITÁRIO</v>
          </cell>
          <cell r="F76" t="str">
            <v>TOTAL</v>
          </cell>
        </row>
        <row r="77">
          <cell r="A77" t="str">
            <v>INS.003</v>
          </cell>
          <cell r="B77" t="str">
            <v>CONCRETO ARMADO (PREPARO NA OBRA COM BETONEIRA) PARA ESTRUTURA (VIGAS E PILARES), 25MPa (INCL. ACO), COM FORMAS DE MADEIRA 12mm REAPROV. 05x</v>
          </cell>
          <cell r="C77" t="str">
            <v>M3</v>
          </cell>
          <cell r="D77">
            <v>7.8539816339744835E-3</v>
          </cell>
          <cell r="E77">
            <v>2323.6329139999998</v>
          </cell>
          <cell r="F77">
            <v>18.249770230654608</v>
          </cell>
        </row>
        <row r="78">
          <cell r="A78">
            <v>9836</v>
          </cell>
          <cell r="B78" t="str">
            <v>TUBO PVC SERIE NORMAL - ESGOTO PREDIAL DN 100MM - NBR 5688</v>
          </cell>
          <cell r="C78" t="str">
            <v>M</v>
          </cell>
          <cell r="D78">
            <v>1</v>
          </cell>
          <cell r="E78">
            <v>8.07</v>
          </cell>
          <cell r="F78">
            <v>8.07</v>
          </cell>
        </row>
        <row r="80">
          <cell r="A80" t="str">
            <v>TOTAL DE MATERIAL E SERVIÇOS</v>
          </cell>
          <cell r="F80">
            <v>26.319770230654608</v>
          </cell>
        </row>
        <row r="82">
          <cell r="A82" t="str">
            <v>CÓD.</v>
          </cell>
          <cell r="B82" t="str">
            <v>INSUMOS -MÃO DE OBRAS</v>
          </cell>
          <cell r="C82" t="str">
            <v>UNID.</v>
          </cell>
          <cell r="D82" t="str">
            <v>COEFIC.</v>
          </cell>
          <cell r="E82" t="str">
            <v>UNITÁRIO</v>
          </cell>
          <cell r="F82" t="str">
            <v>TOTAL</v>
          </cell>
        </row>
        <row r="83">
          <cell r="A83">
            <v>4750</v>
          </cell>
          <cell r="B83" t="str">
            <v>PEDREIRO</v>
          </cell>
          <cell r="C83" t="str">
            <v>H</v>
          </cell>
          <cell r="D83">
            <v>0.2</v>
          </cell>
          <cell r="E83">
            <v>8.18</v>
          </cell>
          <cell r="F83">
            <v>1.6360000000000001</v>
          </cell>
        </row>
        <row r="84">
          <cell r="A84">
            <v>6111</v>
          </cell>
          <cell r="B84" t="str">
            <v>SERVENTE</v>
          </cell>
          <cell r="C84" t="str">
            <v>H</v>
          </cell>
          <cell r="D84">
            <v>0.2</v>
          </cell>
          <cell r="E84">
            <v>6.45</v>
          </cell>
          <cell r="F84">
            <v>1.29</v>
          </cell>
        </row>
        <row r="86">
          <cell r="A86" t="str">
            <v>TOTAL DE MÃO DE OBRA</v>
          </cell>
          <cell r="F86">
            <v>2.9260000000000002</v>
          </cell>
        </row>
        <row r="87">
          <cell r="A87" t="str">
            <v>LEIS SOCIAIS</v>
          </cell>
          <cell r="E87">
            <v>1.2796000000000001</v>
          </cell>
          <cell r="F87">
            <v>3.7441096000000003</v>
          </cell>
        </row>
        <row r="89">
          <cell r="A89" t="str">
            <v>AUX.003</v>
          </cell>
          <cell r="B89" t="str">
            <v>PILARES DE CONCRETO PRE-MOLDADO, 16X16, H=2,70, COM "T" SUPERIOR DE 0,30M</v>
          </cell>
          <cell r="F89" t="str">
            <v>UN</v>
          </cell>
          <cell r="G89">
            <v>202.51026000000002</v>
          </cell>
          <cell r="H89">
            <v>47.265894684000003</v>
          </cell>
          <cell r="I89">
            <v>249.78</v>
          </cell>
        </row>
        <row r="91">
          <cell r="A91" t="str">
            <v>CÓD.</v>
          </cell>
          <cell r="B91" t="str">
            <v>INSUMOS - MATERIAIS E SERVIÇOS</v>
          </cell>
          <cell r="C91" t="str">
            <v>UNID.</v>
          </cell>
          <cell r="D91" t="str">
            <v>COEFIC.</v>
          </cell>
          <cell r="E91" t="str">
            <v>UNITÁRIO</v>
          </cell>
          <cell r="F91" t="str">
            <v>TOTAL</v>
          </cell>
        </row>
        <row r="92">
          <cell r="A92" t="str">
            <v>INS.007</v>
          </cell>
          <cell r="B92" t="str">
            <v>PILAR PRE-MOLDADO, 16X16, H=2,70, COM "T" SUPERIOR DE 0,30M</v>
          </cell>
          <cell r="C92" t="str">
            <v>UN</v>
          </cell>
          <cell r="D92">
            <v>1</v>
          </cell>
          <cell r="E92">
            <v>150</v>
          </cell>
          <cell r="F92">
            <v>150</v>
          </cell>
        </row>
        <row r="93">
          <cell r="A93">
            <v>72840</v>
          </cell>
          <cell r="B93" t="str">
            <v>TRANSPORTE COMERCIAL COM CAMINHAO CARROCERIA 9 T, RODOVIA PAVIMENTADA</v>
          </cell>
          <cell r="C93" t="str">
            <v>TXKM</v>
          </cell>
          <cell r="D93">
            <v>20</v>
          </cell>
          <cell r="E93">
            <v>0.42</v>
          </cell>
          <cell r="F93">
            <v>8.4</v>
          </cell>
        </row>
        <row r="95">
          <cell r="A95" t="str">
            <v>TOTAL DE MATERIAL E SERVIÇOS</v>
          </cell>
          <cell r="F95">
            <v>158.4</v>
          </cell>
        </row>
        <row r="97">
          <cell r="A97" t="str">
            <v>CÓD.</v>
          </cell>
          <cell r="B97" t="str">
            <v>INSUMOS -MÃO DE OBRAS</v>
          </cell>
          <cell r="C97" t="str">
            <v>UNID.</v>
          </cell>
          <cell r="D97" t="str">
            <v>COEFIC.</v>
          </cell>
          <cell r="E97" t="str">
            <v>UNITÁRIO</v>
          </cell>
          <cell r="F97" t="str">
            <v>TOTAL</v>
          </cell>
        </row>
        <row r="98">
          <cell r="A98">
            <v>6111</v>
          </cell>
          <cell r="B98" t="str">
            <v>SERVENTE</v>
          </cell>
          <cell r="C98" t="str">
            <v>H</v>
          </cell>
          <cell r="D98">
            <v>3</v>
          </cell>
          <cell r="E98">
            <v>6.45</v>
          </cell>
          <cell r="F98">
            <v>19.350000000000001</v>
          </cell>
        </row>
        <row r="100">
          <cell r="A100" t="str">
            <v>TOTAL DE MÃO DE OBRA</v>
          </cell>
          <cell r="F100">
            <v>19.350000000000001</v>
          </cell>
        </row>
        <row r="101">
          <cell r="A101" t="str">
            <v>LEIS SOCIAIS</v>
          </cell>
          <cell r="E101">
            <v>1.2796000000000001</v>
          </cell>
          <cell r="F101">
            <v>24.760260000000002</v>
          </cell>
        </row>
        <row r="103">
          <cell r="A103" t="str">
            <v>AUX.004</v>
          </cell>
          <cell r="B103" t="str">
            <v>TERCA EM CONCRETO PRE-MOLDADO, TIPO T-15 ALFA OU SIMILAR</v>
          </cell>
          <cell r="F103" t="str">
            <v>M</v>
          </cell>
          <cell r="G103">
            <v>40.903419999999997</v>
          </cell>
          <cell r="H103">
            <v>9.5468582279999996</v>
          </cell>
          <cell r="I103">
            <v>50.45</v>
          </cell>
        </row>
        <row r="105">
          <cell r="A105" t="str">
            <v>CÓD.</v>
          </cell>
          <cell r="B105" t="str">
            <v>INSUMOS - MATERIAIS E SERVIÇOS</v>
          </cell>
          <cell r="C105" t="str">
            <v>UNID.</v>
          </cell>
          <cell r="D105" t="str">
            <v>COEFIC.</v>
          </cell>
          <cell r="E105" t="str">
            <v>UNITÁRIO</v>
          </cell>
          <cell r="F105" t="str">
            <v>TOTAL</v>
          </cell>
        </row>
        <row r="106">
          <cell r="A106" t="str">
            <v>INS.008</v>
          </cell>
          <cell r="B106" t="str">
            <v>TERCA PRE-MOLDADO, TIPO T15 ALFA, OU SIMILAR</v>
          </cell>
          <cell r="C106" t="str">
            <v>M</v>
          </cell>
          <cell r="D106">
            <v>1</v>
          </cell>
          <cell r="E106">
            <v>22</v>
          </cell>
          <cell r="F106">
            <v>22</v>
          </cell>
        </row>
        <row r="107">
          <cell r="A107">
            <v>72840</v>
          </cell>
          <cell r="B107" t="str">
            <v>TRANSPORTE COMERCIAL COM CAMINHAO CARROCERIA 9 T, RODOVIA PAVIMENTADA</v>
          </cell>
          <cell r="C107" t="str">
            <v>TXKM</v>
          </cell>
          <cell r="D107">
            <v>10</v>
          </cell>
          <cell r="E107">
            <v>0.42</v>
          </cell>
          <cell r="F107">
            <v>4.2</v>
          </cell>
        </row>
        <row r="109">
          <cell r="A109" t="str">
            <v>TOTAL DE MATERIAL E SERVIÇOS</v>
          </cell>
          <cell r="F109">
            <v>26.2</v>
          </cell>
        </row>
        <row r="111">
          <cell r="A111" t="str">
            <v>CÓD.</v>
          </cell>
          <cell r="B111" t="str">
            <v>INSUMOS -MÃO DE OBRAS</v>
          </cell>
          <cell r="C111" t="str">
            <v>UNID.</v>
          </cell>
          <cell r="D111" t="str">
            <v>COEFIC.</v>
          </cell>
          <cell r="E111" t="str">
            <v>UNITÁRIO</v>
          </cell>
          <cell r="F111" t="str">
            <v>TOTAL</v>
          </cell>
        </row>
        <row r="112">
          <cell r="A112">
            <v>6111</v>
          </cell>
          <cell r="B112" t="str">
            <v>SERVENTE</v>
          </cell>
          <cell r="C112" t="str">
            <v>H</v>
          </cell>
          <cell r="D112">
            <v>1</v>
          </cell>
          <cell r="E112">
            <v>6.45</v>
          </cell>
          <cell r="F112">
            <v>6.45</v>
          </cell>
        </row>
        <row r="114">
          <cell r="A114" t="str">
            <v>TOTAL DE MÃO DE OBRA</v>
          </cell>
          <cell r="F114">
            <v>6.45</v>
          </cell>
        </row>
        <row r="115">
          <cell r="A115" t="str">
            <v>LEIS SOCIAIS</v>
          </cell>
          <cell r="E115">
            <v>1.2796000000000001</v>
          </cell>
          <cell r="F115">
            <v>8.2534200000000002</v>
          </cell>
        </row>
        <row r="117">
          <cell r="A117" t="str">
            <v>AUX.005</v>
          </cell>
          <cell r="B117" t="str">
            <v>COBRIMENTO EM BRITA 19, SOBRE SOLO APILOADO AO NIVEL DO TERRENO (h=7cm)</v>
          </cell>
          <cell r="F117" t="str">
            <v>M2</v>
          </cell>
          <cell r="G117">
            <v>13.874310000000001</v>
          </cell>
          <cell r="H117">
            <v>3.2382639540000002</v>
          </cell>
          <cell r="I117">
            <v>17.11</v>
          </cell>
        </row>
        <row r="119">
          <cell r="A119" t="str">
            <v>CÓD.</v>
          </cell>
          <cell r="B119" t="str">
            <v>INSUMOS - MATERIAIS E SERVIÇOS</v>
          </cell>
          <cell r="C119" t="str">
            <v>UNID.</v>
          </cell>
          <cell r="D119" t="str">
            <v>COEFIC.</v>
          </cell>
          <cell r="E119" t="str">
            <v>UNITÁRIO</v>
          </cell>
          <cell r="F119" t="str">
            <v>TOTAL</v>
          </cell>
        </row>
        <row r="120">
          <cell r="A120">
            <v>4721</v>
          </cell>
          <cell r="B120" t="str">
            <v>PEDRA BRITADA N. 1 OU 19 MM POSTO PEDREIRA (SEM FRETE)</v>
          </cell>
          <cell r="C120" t="str">
            <v>M3</v>
          </cell>
          <cell r="D120">
            <v>7.0000000000000007E-2</v>
          </cell>
          <cell r="E120">
            <v>93.18</v>
          </cell>
          <cell r="F120">
            <v>6.5226000000000015</v>
          </cell>
        </row>
        <row r="122">
          <cell r="A122" t="str">
            <v>TOTAL DE MATERIAL E SERVIÇOS</v>
          </cell>
          <cell r="F122">
            <v>6.5226000000000015</v>
          </cell>
        </row>
        <row r="124">
          <cell r="A124" t="str">
            <v>CÓD.</v>
          </cell>
          <cell r="B124" t="str">
            <v>INSUMOS -MÃO DE OBRAS</v>
          </cell>
          <cell r="C124" t="str">
            <v>UNID.</v>
          </cell>
          <cell r="D124" t="str">
            <v>COEFIC.</v>
          </cell>
          <cell r="E124" t="str">
            <v>UNITÁRIO</v>
          </cell>
          <cell r="F124" t="str">
            <v>TOTAL</v>
          </cell>
        </row>
        <row r="125">
          <cell r="A125">
            <v>6111</v>
          </cell>
          <cell r="B125" t="str">
            <v>SERVENTE</v>
          </cell>
          <cell r="C125" t="str">
            <v>H</v>
          </cell>
          <cell r="D125">
            <v>0.5</v>
          </cell>
          <cell r="E125">
            <v>6.45</v>
          </cell>
          <cell r="F125">
            <v>3.2250000000000001</v>
          </cell>
        </row>
        <row r="127">
          <cell r="A127" t="str">
            <v>TOTAL DE MÃO DE OBRA</v>
          </cell>
          <cell r="F127">
            <v>3.2250000000000001</v>
          </cell>
        </row>
        <row r="128">
          <cell r="A128" t="str">
            <v>LEIS SOCIAIS</v>
          </cell>
          <cell r="E128">
            <v>1.2796000000000001</v>
          </cell>
          <cell r="F128">
            <v>4.1267100000000001</v>
          </cell>
        </row>
        <row r="130">
          <cell r="A130" t="str">
            <v>AUX.006</v>
          </cell>
          <cell r="B130" t="str">
            <v>TELA METALICA PARA TUBETES, #3,5X3,5CM</v>
          </cell>
          <cell r="F130" t="str">
            <v>M2</v>
          </cell>
          <cell r="G130">
            <v>110.4163848</v>
          </cell>
          <cell r="H130">
            <v>25.771184212320001</v>
          </cell>
          <cell r="I130">
            <v>136.19</v>
          </cell>
        </row>
        <row r="132">
          <cell r="A132" t="str">
            <v>CÓD.</v>
          </cell>
          <cell r="B132" t="str">
            <v>INSUMOS - MATERIAIS E SERVIÇOS</v>
          </cell>
          <cell r="C132" t="str">
            <v>UNID.</v>
          </cell>
          <cell r="D132" t="str">
            <v>COEFIC.</v>
          </cell>
          <cell r="E132" t="str">
            <v>UNITÁRIO</v>
          </cell>
          <cell r="F132" t="str">
            <v>TOTAL</v>
          </cell>
        </row>
        <row r="133">
          <cell r="A133">
            <v>342</v>
          </cell>
          <cell r="B133" t="str">
            <v>ARAME GALVANIZADO 12 BWG - 2,60MM - 48,00 G/M</v>
          </cell>
          <cell r="C133" t="str">
            <v>KG</v>
          </cell>
          <cell r="D133">
            <v>3.2000000000000001E-2</v>
          </cell>
          <cell r="E133">
            <v>9.74</v>
          </cell>
          <cell r="F133">
            <v>0.31168000000000001</v>
          </cell>
        </row>
        <row r="134">
          <cell r="A134">
            <v>10926</v>
          </cell>
          <cell r="B134" t="str">
            <v>TELA ARAME GALV FIO 12 BWG (2,77MM) MALHA 3,5x3,5CM QUADRADA</v>
          </cell>
          <cell r="C134" t="str">
            <v>M2</v>
          </cell>
          <cell r="D134">
            <v>1</v>
          </cell>
          <cell r="E134">
            <v>16.73</v>
          </cell>
          <cell r="F134">
            <v>16.73</v>
          </cell>
        </row>
        <row r="135">
          <cell r="A135">
            <v>574</v>
          </cell>
          <cell r="B135" t="str">
            <v>CANTONEIRA FERRO GALV 'L" 1 1/2 X 1/4" - (3,40KG/M)</v>
          </cell>
          <cell r="C135" t="str">
            <v>M</v>
          </cell>
          <cell r="D135">
            <v>2.65</v>
          </cell>
          <cell r="E135">
            <v>16.02</v>
          </cell>
          <cell r="F135">
            <v>42.452999999999996</v>
          </cell>
        </row>
        <row r="136">
          <cell r="A136" t="str">
            <v>TOTAL DE MATERIAL E SERVIÇOS</v>
          </cell>
          <cell r="F136">
            <v>59.494679999999995</v>
          </cell>
        </row>
        <row r="138">
          <cell r="A138" t="str">
            <v>CÓD.</v>
          </cell>
          <cell r="B138" t="str">
            <v>INSUMOS -MÃO DE OBRAS</v>
          </cell>
          <cell r="C138" t="str">
            <v>UNID.</v>
          </cell>
          <cell r="D138" t="str">
            <v>COEFIC.</v>
          </cell>
          <cell r="E138" t="str">
            <v>UNITÁRIO</v>
          </cell>
          <cell r="F138" t="str">
            <v>TOTAL</v>
          </cell>
        </row>
        <row r="139">
          <cell r="A139">
            <v>4750</v>
          </cell>
          <cell r="B139" t="str">
            <v>PEDREIRO</v>
          </cell>
          <cell r="C139" t="str">
            <v>H</v>
          </cell>
          <cell r="D139">
            <v>0.5</v>
          </cell>
          <cell r="E139">
            <v>8.18</v>
          </cell>
          <cell r="F139">
            <v>4.09</v>
          </cell>
        </row>
        <row r="140">
          <cell r="A140">
            <v>6111</v>
          </cell>
          <cell r="B140" t="str">
            <v>SERVENTE</v>
          </cell>
          <cell r="C140" t="str">
            <v>H</v>
          </cell>
          <cell r="D140">
            <v>0.8</v>
          </cell>
          <cell r="E140">
            <v>6.45</v>
          </cell>
          <cell r="F140">
            <v>5.16</v>
          </cell>
        </row>
        <row r="141">
          <cell r="A141">
            <v>6110</v>
          </cell>
          <cell r="B141" t="str">
            <v>SERRALHEIRO</v>
          </cell>
          <cell r="C141" t="str">
            <v>H</v>
          </cell>
          <cell r="D141">
            <v>1.6</v>
          </cell>
          <cell r="E141">
            <v>8.18</v>
          </cell>
          <cell r="F141">
            <v>13.088000000000001</v>
          </cell>
        </row>
        <row r="142">
          <cell r="A142" t="str">
            <v>TOTAL DE MÃO DE OBRA</v>
          </cell>
          <cell r="F142">
            <v>22.338000000000001</v>
          </cell>
        </row>
        <row r="143">
          <cell r="A143" t="str">
            <v>LEIS SOCIAIS</v>
          </cell>
          <cell r="E143">
            <v>1.2796000000000001</v>
          </cell>
          <cell r="F143">
            <v>28.583704800000003</v>
          </cell>
        </row>
        <row r="145">
          <cell r="A145" t="str">
            <v>AUX.007</v>
          </cell>
          <cell r="B145" t="str">
            <v>TELA METALICA PARA TUBETES, #6,5X6,5CM</v>
          </cell>
          <cell r="F145" t="str">
            <v>M2</v>
          </cell>
          <cell r="G145">
            <v>104.01638480000001</v>
          </cell>
          <cell r="H145">
            <v>24.277424212320003</v>
          </cell>
          <cell r="I145">
            <v>128.29</v>
          </cell>
        </row>
        <row r="147">
          <cell r="A147" t="str">
            <v>CÓD.</v>
          </cell>
          <cell r="B147" t="str">
            <v>INSUMOS - MATERIAIS E SERVIÇOS</v>
          </cell>
          <cell r="C147" t="str">
            <v>UNID.</v>
          </cell>
          <cell r="D147" t="str">
            <v>COEFIC.</v>
          </cell>
          <cell r="E147" t="str">
            <v>UNITÁRIO</v>
          </cell>
          <cell r="F147" t="str">
            <v>TOTAL</v>
          </cell>
        </row>
        <row r="148">
          <cell r="A148">
            <v>342</v>
          </cell>
          <cell r="B148" t="str">
            <v>ARAME GALVANIZADO 12 BWG - 2,60MM - 48,00 G/M</v>
          </cell>
          <cell r="C148" t="str">
            <v>KG</v>
          </cell>
          <cell r="D148">
            <v>3.2000000000000001E-2</v>
          </cell>
          <cell r="E148">
            <v>9.74</v>
          </cell>
          <cell r="F148">
            <v>0.31168000000000001</v>
          </cell>
        </row>
        <row r="149">
          <cell r="A149">
            <v>10933</v>
          </cell>
          <cell r="B149" t="str">
            <v>TELA ARAME GALV FIO 12 BWG (2,77MM) MALHA 6,5x6,5CM QUADRADA</v>
          </cell>
          <cell r="C149" t="str">
            <v>M2</v>
          </cell>
          <cell r="D149">
            <v>1</v>
          </cell>
          <cell r="E149">
            <v>10.33</v>
          </cell>
          <cell r="F149">
            <v>10.33</v>
          </cell>
        </row>
        <row r="150">
          <cell r="A150">
            <v>574</v>
          </cell>
          <cell r="B150" t="str">
            <v>CANTONEIRA FERRO GALV 'L" 1 1/2 X 1/4" - (3,40KG/M)</v>
          </cell>
          <cell r="C150" t="str">
            <v>M</v>
          </cell>
          <cell r="D150">
            <v>2.65</v>
          </cell>
          <cell r="E150">
            <v>16.02</v>
          </cell>
          <cell r="F150">
            <v>42.452999999999996</v>
          </cell>
        </row>
        <row r="151">
          <cell r="A151" t="str">
            <v>TOTAL DE MATERIAL E SERVIÇOS</v>
          </cell>
          <cell r="F151">
            <v>53.094679999999997</v>
          </cell>
        </row>
        <row r="153">
          <cell r="A153" t="str">
            <v>CÓD.</v>
          </cell>
          <cell r="B153" t="str">
            <v>INSUMOS -MÃO DE OBRAS</v>
          </cell>
          <cell r="C153" t="str">
            <v>UNID.</v>
          </cell>
          <cell r="D153" t="str">
            <v>COEFIC.</v>
          </cell>
          <cell r="E153" t="str">
            <v>UNITÁRIO</v>
          </cell>
          <cell r="F153" t="str">
            <v>TOTAL</v>
          </cell>
        </row>
        <row r="154">
          <cell r="A154">
            <v>4750</v>
          </cell>
          <cell r="B154" t="str">
            <v>PEDREIRO</v>
          </cell>
          <cell r="C154" t="str">
            <v>H</v>
          </cell>
          <cell r="D154">
            <v>0.5</v>
          </cell>
          <cell r="E154">
            <v>8.18</v>
          </cell>
          <cell r="F154">
            <v>4.09</v>
          </cell>
        </row>
        <row r="155">
          <cell r="A155">
            <v>6111</v>
          </cell>
          <cell r="B155" t="str">
            <v>SERVENTE</v>
          </cell>
          <cell r="C155" t="str">
            <v>H</v>
          </cell>
          <cell r="D155">
            <v>0.8</v>
          </cell>
          <cell r="E155">
            <v>6.45</v>
          </cell>
          <cell r="F155">
            <v>5.16</v>
          </cell>
        </row>
        <row r="156">
          <cell r="A156">
            <v>6110</v>
          </cell>
          <cell r="B156" t="str">
            <v>SERRALHEIRO</v>
          </cell>
          <cell r="C156" t="str">
            <v>H</v>
          </cell>
          <cell r="D156">
            <v>1.6</v>
          </cell>
          <cell r="E156">
            <v>8.18</v>
          </cell>
          <cell r="F156">
            <v>13.088000000000001</v>
          </cell>
        </row>
        <row r="157">
          <cell r="A157" t="str">
            <v>TOTAL DE MÃO DE OBRA</v>
          </cell>
          <cell r="F157">
            <v>22.338000000000001</v>
          </cell>
        </row>
        <row r="158">
          <cell r="A158" t="str">
            <v>LEIS SOCIAIS</v>
          </cell>
          <cell r="E158">
            <v>1.2796000000000001</v>
          </cell>
          <cell r="F158">
            <v>28.583704800000003</v>
          </cell>
        </row>
        <row r="160">
          <cell r="A160" t="str">
            <v>AUX.008</v>
          </cell>
          <cell r="B160" t="str">
            <v>TELA PARA SOMBREAMENTO (SOMBRITE), SOMBREAMENTO A 30%, COM PROTEÇÃO CONTRA AFÍDEOS</v>
          </cell>
          <cell r="F160" t="str">
            <v>M2</v>
          </cell>
          <cell r="G160">
            <v>12.981789600000001</v>
          </cell>
          <cell r="H160">
            <v>3.0299496926400002</v>
          </cell>
          <cell r="I160">
            <v>16.010000000000002</v>
          </cell>
        </row>
        <row r="162">
          <cell r="A162" t="str">
            <v>CÓD.</v>
          </cell>
          <cell r="B162" t="str">
            <v>INSUMOS - MATERIAIS E SERVIÇOS</v>
          </cell>
          <cell r="C162" t="str">
            <v>UNID.</v>
          </cell>
          <cell r="D162" t="str">
            <v>COEFIC.</v>
          </cell>
          <cell r="E162" t="str">
            <v>UNITÁRIO</v>
          </cell>
          <cell r="F162" t="str">
            <v>TOTAL</v>
          </cell>
        </row>
        <row r="163">
          <cell r="A163">
            <v>342</v>
          </cell>
          <cell r="B163" t="str">
            <v>ARAME GALVANIZADO 12 BWG - 2,60MM - 48,00 G/M</v>
          </cell>
          <cell r="C163" t="str">
            <v>KG</v>
          </cell>
          <cell r="D163">
            <v>3.2000000000000001E-2</v>
          </cell>
          <cell r="E163">
            <v>9.74</v>
          </cell>
          <cell r="F163">
            <v>0.31168000000000001</v>
          </cell>
        </row>
        <row r="164">
          <cell r="A164" t="str">
            <v>INS.004</v>
          </cell>
          <cell r="B164" t="str">
            <v>TELA PARA SOMBREAMENTO (SOMBRITE), SOMBREAMENTO A 30%, COM PROTEÇÃO CONTRA AFÍDEOS</v>
          </cell>
          <cell r="C164" t="str">
            <v>M2</v>
          </cell>
          <cell r="D164">
            <v>1</v>
          </cell>
          <cell r="E164">
            <v>6</v>
          </cell>
          <cell r="F164">
            <v>6</v>
          </cell>
        </row>
        <row r="166">
          <cell r="A166" t="str">
            <v>TOTAL DE MATERIAL E SERVIÇOS</v>
          </cell>
          <cell r="F166">
            <v>6.31168</v>
          </cell>
        </row>
        <row r="168">
          <cell r="A168" t="str">
            <v>CÓD.</v>
          </cell>
          <cell r="B168" t="str">
            <v>INSUMOS -MÃO DE OBRAS</v>
          </cell>
          <cell r="C168" t="str">
            <v>UNID.</v>
          </cell>
          <cell r="D168" t="str">
            <v>COEFIC.</v>
          </cell>
          <cell r="E168" t="str">
            <v>UNITÁRIO</v>
          </cell>
          <cell r="F168" t="str">
            <v>TOTAL</v>
          </cell>
        </row>
        <row r="169">
          <cell r="A169">
            <v>4750</v>
          </cell>
          <cell r="B169" t="str">
            <v>PEDREIRO</v>
          </cell>
          <cell r="C169" t="str">
            <v>H</v>
          </cell>
          <cell r="D169">
            <v>0.2</v>
          </cell>
          <cell r="E169">
            <v>8.18</v>
          </cell>
          <cell r="F169">
            <v>1.6360000000000001</v>
          </cell>
        </row>
        <row r="170">
          <cell r="A170">
            <v>6111</v>
          </cell>
          <cell r="B170" t="str">
            <v>SERVENTE</v>
          </cell>
          <cell r="C170" t="str">
            <v>H</v>
          </cell>
          <cell r="D170">
            <v>0.2</v>
          </cell>
          <cell r="E170">
            <v>6.45</v>
          </cell>
          <cell r="F170">
            <v>1.29</v>
          </cell>
        </row>
        <row r="172">
          <cell r="A172" t="str">
            <v>TOTAL DE MÃO DE OBRA</v>
          </cell>
          <cell r="F172">
            <v>2.9260000000000002</v>
          </cell>
        </row>
        <row r="173">
          <cell r="A173" t="str">
            <v>LEIS SOCIAIS</v>
          </cell>
          <cell r="E173">
            <v>1.2796000000000001</v>
          </cell>
          <cell r="F173">
            <v>3.7441096000000003</v>
          </cell>
        </row>
        <row r="175">
          <cell r="A175" t="str">
            <v>AUX.009</v>
          </cell>
          <cell r="B175" t="str">
            <v>TELA PARA SOMBREAMENTO (SOMBRITE), SOMBREAMENTO A 50%, COM PROTEÇÃO CONTRA AFÍDEOS</v>
          </cell>
          <cell r="F175" t="str">
            <v>M2</v>
          </cell>
          <cell r="G175">
            <v>13.981789600000001</v>
          </cell>
          <cell r="H175">
            <v>3.2633496926400003</v>
          </cell>
          <cell r="I175">
            <v>17.25</v>
          </cell>
        </row>
        <row r="177">
          <cell r="A177" t="str">
            <v>CÓD.</v>
          </cell>
          <cell r="B177" t="str">
            <v>INSUMOS - MATERIAIS E SERVIÇOS</v>
          </cell>
          <cell r="C177" t="str">
            <v>UNID.</v>
          </cell>
          <cell r="D177" t="str">
            <v>COEFIC.</v>
          </cell>
          <cell r="E177" t="str">
            <v>UNITÁRIO</v>
          </cell>
          <cell r="F177" t="str">
            <v>TOTAL</v>
          </cell>
        </row>
        <row r="178">
          <cell r="A178">
            <v>342</v>
          </cell>
          <cell r="B178" t="str">
            <v>ARAME GALVANIZADO 12 BWG - 2,60MM - 48,00 G/M</v>
          </cell>
          <cell r="C178" t="str">
            <v>KG</v>
          </cell>
          <cell r="D178">
            <v>3.2000000000000001E-2</v>
          </cell>
          <cell r="E178">
            <v>9.74</v>
          </cell>
          <cell r="F178">
            <v>0.31168000000000001</v>
          </cell>
        </row>
        <row r="179">
          <cell r="A179" t="str">
            <v>INS.005</v>
          </cell>
          <cell r="B179" t="str">
            <v>TELA PARA SOMBREAMENTO (SOMBRITE), SOMBREAMENTO A 50%, COM PROTEÇÃO CONTRA AFÍDEOS</v>
          </cell>
          <cell r="C179" t="str">
            <v>M2</v>
          </cell>
          <cell r="D179">
            <v>1</v>
          </cell>
          <cell r="E179">
            <v>7</v>
          </cell>
          <cell r="F179">
            <v>7</v>
          </cell>
        </row>
        <row r="181">
          <cell r="A181" t="str">
            <v>TOTAL DE MATERIAL E SERVIÇOS</v>
          </cell>
          <cell r="F181">
            <v>7.31168</v>
          </cell>
        </row>
        <row r="183">
          <cell r="A183" t="str">
            <v>CÓD.</v>
          </cell>
          <cell r="B183" t="str">
            <v>INSUMOS -MÃO DE OBRAS</v>
          </cell>
          <cell r="C183" t="str">
            <v>UNID.</v>
          </cell>
          <cell r="D183" t="str">
            <v>COEFIC.</v>
          </cell>
          <cell r="E183" t="str">
            <v>UNITÁRIO</v>
          </cell>
          <cell r="F183" t="str">
            <v>TOTAL</v>
          </cell>
        </row>
        <row r="184">
          <cell r="A184">
            <v>4750</v>
          </cell>
          <cell r="B184" t="str">
            <v>PEDREIRO</v>
          </cell>
          <cell r="C184" t="str">
            <v>H</v>
          </cell>
          <cell r="D184">
            <v>0.2</v>
          </cell>
          <cell r="E184">
            <v>8.18</v>
          </cell>
          <cell r="F184">
            <v>1.6360000000000001</v>
          </cell>
        </row>
        <row r="185">
          <cell r="A185">
            <v>6111</v>
          </cell>
          <cell r="B185" t="str">
            <v>SERVENTE</v>
          </cell>
          <cell r="C185" t="str">
            <v>H</v>
          </cell>
          <cell r="D185">
            <v>0.2</v>
          </cell>
          <cell r="E185">
            <v>6.45</v>
          </cell>
          <cell r="F185">
            <v>1.29</v>
          </cell>
        </row>
        <row r="187">
          <cell r="A187" t="str">
            <v>TOTAL DE MÃO DE OBRA</v>
          </cell>
          <cell r="F187">
            <v>2.9260000000000002</v>
          </cell>
        </row>
        <row r="188">
          <cell r="A188" t="str">
            <v>LEIS SOCIAIS</v>
          </cell>
          <cell r="E188">
            <v>1.2796000000000001</v>
          </cell>
          <cell r="F188">
            <v>3.7441096000000003</v>
          </cell>
        </row>
        <row r="190">
          <cell r="A190" t="str">
            <v>5.8</v>
          </cell>
          <cell r="B190" t="str">
            <v>CONCRETO MAGRO 1:4:8 C/PREPARO MANUAL</v>
          </cell>
          <cell r="F190" t="str">
            <v>M3</v>
          </cell>
          <cell r="G190">
            <v>2323.6329139999998</v>
          </cell>
          <cell r="H190">
            <v>542.33592212759993</v>
          </cell>
          <cell r="I190">
            <v>2865.97</v>
          </cell>
        </row>
        <row r="192">
          <cell r="A192" t="str">
            <v>CÓD.</v>
          </cell>
          <cell r="B192" t="str">
            <v>INSUMOS - MATERIAIS E SERVIÇOS</v>
          </cell>
          <cell r="C192" t="str">
            <v>UNID.</v>
          </cell>
          <cell r="D192" t="str">
            <v>COEFIC.</v>
          </cell>
          <cell r="E192" t="str">
            <v>UNITÁRIO</v>
          </cell>
          <cell r="F192" t="str">
            <v>TOTAL</v>
          </cell>
        </row>
        <row r="193">
          <cell r="A193">
            <v>1379</v>
          </cell>
          <cell r="B193" t="str">
            <v>CIMENTO PORTLAND COMUM CP II-32</v>
          </cell>
          <cell r="C193" t="str">
            <v>KG</v>
          </cell>
          <cell r="D193">
            <v>349</v>
          </cell>
          <cell r="E193">
            <v>0.41</v>
          </cell>
          <cell r="F193">
            <v>143.09</v>
          </cell>
        </row>
        <row r="194">
          <cell r="A194">
            <v>370</v>
          </cell>
          <cell r="B194" t="str">
            <v>AREIA MEDIA</v>
          </cell>
          <cell r="C194" t="str">
            <v>M3</v>
          </cell>
          <cell r="D194">
            <v>0.82799999999999996</v>
          </cell>
          <cell r="E194">
            <v>45</v>
          </cell>
          <cell r="F194">
            <v>37.26</v>
          </cell>
        </row>
        <row r="195">
          <cell r="A195">
            <v>4721</v>
          </cell>
          <cell r="B195" t="str">
            <v>PEDRA BRITADA N. 1 OU 19 MM POSTO PEDREIRA (SEM FRETE)</v>
          </cell>
          <cell r="C195" t="str">
            <v>M3</v>
          </cell>
          <cell r="D195">
            <v>0.83599999999999997</v>
          </cell>
          <cell r="E195">
            <v>93.18</v>
          </cell>
          <cell r="F195">
            <v>77.898480000000006</v>
          </cell>
        </row>
        <row r="196">
          <cell r="A196">
            <v>32</v>
          </cell>
          <cell r="B196" t="str">
            <v>ACO CA-50 1/4" (6,35 MM)</v>
          </cell>
          <cell r="C196" t="str">
            <v>KG</v>
          </cell>
          <cell r="D196">
            <v>80</v>
          </cell>
          <cell r="E196">
            <v>4.58</v>
          </cell>
          <cell r="F196">
            <v>366.4</v>
          </cell>
        </row>
        <row r="197">
          <cell r="A197">
            <v>35</v>
          </cell>
          <cell r="B197" t="str">
            <v>ACO CA-60 - 3,4MM</v>
          </cell>
          <cell r="C197" t="str">
            <v>KG</v>
          </cell>
          <cell r="D197">
            <v>20</v>
          </cell>
          <cell r="E197">
            <v>4.92</v>
          </cell>
          <cell r="F197">
            <v>98.4</v>
          </cell>
        </row>
        <row r="198">
          <cell r="A198">
            <v>338</v>
          </cell>
          <cell r="B198" t="str">
            <v>ARAME RECOZIDO 18 BWG - 1,25MM - 9,60 G/M</v>
          </cell>
          <cell r="C198" t="str">
            <v>KG</v>
          </cell>
          <cell r="D198">
            <v>2</v>
          </cell>
          <cell r="E198">
            <v>7.77</v>
          </cell>
          <cell r="F198">
            <v>15.54</v>
          </cell>
        </row>
        <row r="199">
          <cell r="A199" t="str">
            <v>INS.002</v>
          </cell>
          <cell r="B199" t="str">
            <v>TABUA PARA CONSTRUCAO 2,5 X 10,0CM (1 X 4") NAO APARELHADA</v>
          </cell>
          <cell r="C199" t="str">
            <v>M</v>
          </cell>
          <cell r="D199">
            <v>18.89</v>
          </cell>
          <cell r="E199">
            <v>2.7</v>
          </cell>
          <cell r="F199">
            <v>51.003000000000007</v>
          </cell>
        </row>
        <row r="200">
          <cell r="A200" t="str">
            <v>INS.001</v>
          </cell>
          <cell r="B200" t="str">
            <v>PONTALETE 3"x 3" - MADEIRA MISTA</v>
          </cell>
          <cell r="C200" t="str">
            <v>M</v>
          </cell>
          <cell r="D200">
            <v>14</v>
          </cell>
          <cell r="E200">
            <v>5.5</v>
          </cell>
          <cell r="F200">
            <v>77</v>
          </cell>
        </row>
        <row r="201">
          <cell r="A201">
            <v>646</v>
          </cell>
          <cell r="B201" t="str">
            <v>BETONEIRA 320L DIESEL 5,5HP C/ CARREGADOR MECANICO</v>
          </cell>
          <cell r="C201" t="str">
            <v>H</v>
          </cell>
          <cell r="D201">
            <v>0.35</v>
          </cell>
          <cell r="E201">
            <v>3.87</v>
          </cell>
          <cell r="F201">
            <v>1.3545</v>
          </cell>
        </row>
        <row r="202">
          <cell r="A202">
            <v>5061</v>
          </cell>
          <cell r="B202" t="str">
            <v>PREGO DE ACO 18 X 27</v>
          </cell>
          <cell r="C202" t="str">
            <v>KG</v>
          </cell>
          <cell r="D202">
            <v>4.17</v>
          </cell>
          <cell r="E202">
            <v>7.01</v>
          </cell>
          <cell r="F202">
            <v>29.2317</v>
          </cell>
        </row>
        <row r="203">
          <cell r="A203">
            <v>2692</v>
          </cell>
          <cell r="B203" t="str">
            <v>DESMOLDANTE PARA FORMA DE MADEIRA</v>
          </cell>
          <cell r="C203" t="str">
            <v>L</v>
          </cell>
          <cell r="D203">
            <v>2</v>
          </cell>
          <cell r="E203">
            <v>9.2100000000000009</v>
          </cell>
          <cell r="F203">
            <v>18.420000000000002</v>
          </cell>
        </row>
        <row r="204">
          <cell r="A204">
            <v>10485</v>
          </cell>
          <cell r="B204" t="str">
            <v>VIBRADOR DE IMERSAO C/ MOTOR ELETRICO 2HP MONOFASICO QUALQUER DIAM C/ MANGOTE</v>
          </cell>
          <cell r="C204" t="str">
            <v>H</v>
          </cell>
          <cell r="D204">
            <v>1</v>
          </cell>
          <cell r="E204">
            <v>0.76</v>
          </cell>
          <cell r="F204">
            <v>0.76</v>
          </cell>
        </row>
        <row r="205">
          <cell r="A205">
            <v>6212</v>
          </cell>
          <cell r="B205" t="str">
            <v>TABUA MADEIRA 3A QUALIDADE 2,5 X 30,0CM (1 X 12") NAO APARELHADA</v>
          </cell>
          <cell r="C205" t="str">
            <v>M</v>
          </cell>
          <cell r="D205">
            <v>14.56</v>
          </cell>
          <cell r="E205">
            <v>6.25</v>
          </cell>
          <cell r="F205">
            <v>91</v>
          </cell>
        </row>
        <row r="206">
          <cell r="A206" t="str">
            <v>TOTAL DE MATERIAL E SERVIÇOS</v>
          </cell>
          <cell r="F206">
            <v>1007.35768</v>
          </cell>
        </row>
        <row r="208">
          <cell r="A208" t="str">
            <v>CÓD.</v>
          </cell>
          <cell r="B208" t="str">
            <v>INSUMOS -MÃO DE OBRAS</v>
          </cell>
          <cell r="C208" t="str">
            <v>UNID.</v>
          </cell>
          <cell r="D208" t="str">
            <v>COEFIC.</v>
          </cell>
          <cell r="E208" t="str">
            <v>UNITÁRIO</v>
          </cell>
          <cell r="F208" t="str">
            <v>TOTAL</v>
          </cell>
        </row>
        <row r="209">
          <cell r="A209">
            <v>4750</v>
          </cell>
          <cell r="B209" t="str">
            <v>PEDREIRO</v>
          </cell>
          <cell r="C209" t="str">
            <v>H</v>
          </cell>
          <cell r="D209">
            <v>5</v>
          </cell>
          <cell r="E209">
            <v>8.18</v>
          </cell>
          <cell r="F209">
            <v>40.9</v>
          </cell>
        </row>
        <row r="210">
          <cell r="A210">
            <v>6111</v>
          </cell>
          <cell r="B210" t="str">
            <v>SERVENTE</v>
          </cell>
          <cell r="C210" t="str">
            <v>H</v>
          </cell>
          <cell r="D210">
            <v>44.5</v>
          </cell>
          <cell r="E210">
            <v>6.45</v>
          </cell>
          <cell r="F210">
            <v>287.02500000000003</v>
          </cell>
        </row>
        <row r="211">
          <cell r="A211">
            <v>1213</v>
          </cell>
          <cell r="B211" t="str">
            <v>CARPINTEIRO DE FORMAS</v>
          </cell>
          <cell r="C211" t="str">
            <v>H</v>
          </cell>
          <cell r="D211">
            <v>22.5</v>
          </cell>
          <cell r="E211">
            <v>8.18</v>
          </cell>
          <cell r="F211">
            <v>184.04999999999998</v>
          </cell>
        </row>
        <row r="212">
          <cell r="A212">
            <v>378</v>
          </cell>
          <cell r="B212" t="str">
            <v>ARMADOR</v>
          </cell>
          <cell r="C212" t="str">
            <v>H</v>
          </cell>
          <cell r="D212">
            <v>8</v>
          </cell>
          <cell r="E212">
            <v>8.18</v>
          </cell>
          <cell r="F212">
            <v>65.44</v>
          </cell>
        </row>
        <row r="213">
          <cell r="A213" t="str">
            <v>TOTAL DE MÃO DE OBRA</v>
          </cell>
          <cell r="F213">
            <v>577.41499999999996</v>
          </cell>
        </row>
        <row r="214">
          <cell r="A214" t="str">
            <v>LEIS SOCIAIS</v>
          </cell>
          <cell r="E214">
            <v>1.2796000000000001</v>
          </cell>
          <cell r="F214">
            <v>738.86023399999999</v>
          </cell>
        </row>
      </sheetData>
      <sheetData sheetId="3">
        <row r="1">
          <cell r="B1" t="str">
            <v>UNIVERSIDADE FEDERAL DA PARAÍBA</v>
          </cell>
        </row>
        <row r="2">
          <cell r="B2" t="str">
            <v xml:space="preserve">PREFEITURA UNIVERSITÁRIA </v>
          </cell>
        </row>
        <row r="3">
          <cell r="B3" t="str">
            <v>DIVISÃO DE OBRAS</v>
          </cell>
        </row>
        <row r="5">
          <cell r="F5" t="str">
            <v>DATA ORÇAMENTO: 
25/06/2013</v>
          </cell>
        </row>
        <row r="9">
          <cell r="B9" t="str">
            <v>Item</v>
          </cell>
          <cell r="C9" t="str">
            <v>D i s c r i m i n a ç ã o</v>
          </cell>
          <cell r="D9" t="str">
            <v>Unidade</v>
          </cell>
          <cell r="E9" t="str">
            <v>Quant.</v>
          </cell>
          <cell r="F9" t="str">
            <v>Preço Unitário</v>
          </cell>
          <cell r="G9" t="str">
            <v>Preço Total</v>
          </cell>
        </row>
        <row r="11">
          <cell r="B11">
            <v>1</v>
          </cell>
          <cell r="C11" t="str">
            <v>SERVIÇOS PRELIMINARES</v>
          </cell>
          <cell r="G11">
            <v>7488.78</v>
          </cell>
        </row>
        <row r="12">
          <cell r="B12" t="str">
            <v>1.1</v>
          </cell>
          <cell r="C12" t="str">
            <v>PLACA DE OBRA EM CHAPA DE ACO GALVANIZADO</v>
          </cell>
          <cell r="D12" t="str">
            <v>M2</v>
          </cell>
          <cell r="E12">
            <v>18</v>
          </cell>
          <cell r="F12">
            <v>213.38</v>
          </cell>
          <cell r="G12">
            <v>3840.84</v>
          </cell>
        </row>
        <row r="13">
          <cell r="B13" t="str">
            <v>1.2</v>
          </cell>
          <cell r="C13" t="str">
            <v xml:space="preserve">LIMPEZA MANUAL DO TERRENO (C/ RASPAGEM SUPERFICIAL) </v>
          </cell>
          <cell r="D13" t="str">
            <v>M2</v>
          </cell>
          <cell r="E13">
            <v>1644.145</v>
          </cell>
          <cell r="F13">
            <v>2.17</v>
          </cell>
          <cell r="G13">
            <v>3567.79</v>
          </cell>
        </row>
        <row r="14">
          <cell r="B14" t="str">
            <v>1.3</v>
          </cell>
          <cell r="C14" t="str">
            <v>LOCACAO CONVENCIONAL DE OBRA, ATRAVES DE GABARITO DE TABUAS CORRIDAS PONTALETADAS, COM REAPROV. 3X</v>
          </cell>
          <cell r="D14" t="str">
            <v>M2</v>
          </cell>
          <cell r="E14">
            <v>21.372500000000002</v>
          </cell>
          <cell r="F14">
            <v>3.75</v>
          </cell>
          <cell r="G14">
            <v>80.150000000000006</v>
          </cell>
        </row>
        <row r="16">
          <cell r="B16">
            <v>2</v>
          </cell>
          <cell r="C16" t="str">
            <v>DEMOLIÇÕES</v>
          </cell>
          <cell r="G16">
            <v>1178.6599999999999</v>
          </cell>
        </row>
        <row r="17">
          <cell r="B17" t="str">
            <v>2.1</v>
          </cell>
          <cell r="C17" t="str">
            <v>BOTA FORA (CONTEINER ESTACIONÁRIO)</v>
          </cell>
          <cell r="D17" t="str">
            <v>M3</v>
          </cell>
          <cell r="E17">
            <v>6.9551999999999996</v>
          </cell>
          <cell r="F17">
            <v>62.27</v>
          </cell>
          <cell r="G17">
            <v>433.1</v>
          </cell>
        </row>
        <row r="18">
          <cell r="B18" t="str">
            <v>2.2</v>
          </cell>
          <cell r="C18" t="str">
            <v>DEMOLICAO DE VERGAS, CINTAS E PILARETES DE CONCRETO</v>
          </cell>
          <cell r="D18" t="str">
            <v>M3</v>
          </cell>
          <cell r="E18">
            <v>6.9551999999999996</v>
          </cell>
          <cell r="F18">
            <v>107.194794</v>
          </cell>
          <cell r="G18">
            <v>745.56</v>
          </cell>
        </row>
        <row r="20">
          <cell r="B20">
            <v>3</v>
          </cell>
          <cell r="C20" t="str">
            <v>TRABALHOS EM TERRA</v>
          </cell>
          <cell r="G20">
            <v>24766.05</v>
          </cell>
        </row>
        <row r="21">
          <cell r="B21" t="str">
            <v>3.1</v>
          </cell>
          <cell r="C21" t="str">
            <v>ESCAVACAO MANUAL DE VALAS EM TERRA COMPACTA, PROF. DE 0 A 1M</v>
          </cell>
          <cell r="D21" t="str">
            <v>M3</v>
          </cell>
          <cell r="E21">
            <v>48.600750000000005</v>
          </cell>
          <cell r="F21">
            <v>22.15</v>
          </cell>
          <cell r="G21">
            <v>1076.51</v>
          </cell>
        </row>
        <row r="22">
          <cell r="B22" t="str">
            <v>3.2</v>
          </cell>
          <cell r="C22" t="str">
            <v>COMPACTAÇÃO MANUAL FUNDO DE VALAS COM MAÇO=10 KG</v>
          </cell>
          <cell r="D22" t="str">
            <v>M2</v>
          </cell>
          <cell r="E22">
            <v>126.83749999999999</v>
          </cell>
          <cell r="F22">
            <v>2.92</v>
          </cell>
          <cell r="G22">
            <v>370.37</v>
          </cell>
        </row>
        <row r="23">
          <cell r="B23" t="str">
            <v>3.3</v>
          </cell>
          <cell r="C23" t="str">
            <v>ATERRO APILOADO(MANUAL) EM CAMADAS DE 20 CM COM MATERIAL DE EMPRÉSTIMO</v>
          </cell>
          <cell r="D23" t="str">
            <v>M3</v>
          </cell>
          <cell r="E23">
            <v>267.66720000000004</v>
          </cell>
          <cell r="F23">
            <v>87.12</v>
          </cell>
          <cell r="G23">
            <v>23319.17</v>
          </cell>
        </row>
        <row r="25">
          <cell r="B25">
            <v>4</v>
          </cell>
          <cell r="C25" t="str">
            <v xml:space="preserve"> FUNDAÇÕES</v>
          </cell>
          <cell r="G25">
            <v>13508.27</v>
          </cell>
        </row>
        <row r="26">
          <cell r="B26" t="str">
            <v>4.1</v>
          </cell>
          <cell r="C26" t="str">
            <v>PEDRA ARGAMASSADA UTILIZANDO ARGAMASSA CIM/AREIA 1:4</v>
          </cell>
          <cell r="D26" t="str">
            <v>M3</v>
          </cell>
          <cell r="E26">
            <v>13.890750000000001</v>
          </cell>
          <cell r="F26">
            <v>319.76</v>
          </cell>
          <cell r="G26">
            <v>4441.71</v>
          </cell>
        </row>
        <row r="27">
          <cell r="B27" t="str">
            <v>4.2</v>
          </cell>
          <cell r="C27" t="str">
            <v>EMBASAMENTO EM ALVENARIA EM TIJOLO CERAMICO, 1 VEZ, ASSENTADO EM ARGAMASSA TRACO 1:2:8 (CIMENTO, CAL E AREIA), JUNTAS 10MM</v>
          </cell>
          <cell r="D27" t="str">
            <v>M2</v>
          </cell>
          <cell r="E27">
            <v>145.065</v>
          </cell>
          <cell r="F27">
            <v>62.5</v>
          </cell>
          <cell r="G27">
            <v>9066.56</v>
          </cell>
        </row>
        <row r="29">
          <cell r="B29">
            <v>5</v>
          </cell>
          <cell r="C29" t="str">
            <v>ESTRUTURA EM CONCRETO</v>
          </cell>
          <cell r="G29">
            <v>53863.770000000004</v>
          </cell>
        </row>
        <row r="30">
          <cell r="B30" t="str">
            <v>5.1</v>
          </cell>
          <cell r="C30" t="str">
            <v>VERGA 10X10CM EM CONCRETO PRÉ-MOLDADO FCK=20MPA (PREPARO COM BETONEIRA) AÇO CA60, BITOLA FINA, INCLUSIVE FORMAS TABUA 3A.</v>
          </cell>
          <cell r="D30" t="str">
            <v>M</v>
          </cell>
          <cell r="E30">
            <v>4.6999999999999993</v>
          </cell>
          <cell r="F30">
            <v>13.84</v>
          </cell>
          <cell r="G30">
            <v>65.05</v>
          </cell>
        </row>
        <row r="31">
          <cell r="B31" t="str">
            <v>5.2</v>
          </cell>
          <cell r="C31" t="str">
            <v>CONCRETO ESTRUTURAL FCK=20MPA, VIRADO EM BETONEIRA, NA OBRA, SEM LANÇAMENTO</v>
          </cell>
          <cell r="D31" t="str">
            <v>M3</v>
          </cell>
          <cell r="E31">
            <v>4.1805000000000003</v>
          </cell>
          <cell r="F31">
            <v>397.15</v>
          </cell>
          <cell r="G31">
            <v>1660.29</v>
          </cell>
        </row>
        <row r="32">
          <cell r="B32" t="str">
            <v>5.3</v>
          </cell>
          <cell r="C32" t="str">
            <v>LANCAMENTO MANUAL DE CONCRETO EM ESTRUTURAS, INCL. VIBRACAO</v>
          </cell>
          <cell r="D32" t="str">
            <v>M3</v>
          </cell>
          <cell r="E32">
            <v>4.1805000000000003</v>
          </cell>
          <cell r="F32">
            <v>127.27</v>
          </cell>
          <cell r="G32">
            <v>532.04999999999995</v>
          </cell>
        </row>
        <row r="33">
          <cell r="B33" t="str">
            <v>5.4</v>
          </cell>
          <cell r="C33" t="str">
            <v>PILARES DE CONCRETO ARMADO EM TUBOS DE PVC 100mm</v>
          </cell>
          <cell r="D33" t="str">
            <v>M</v>
          </cell>
          <cell r="E33">
            <v>25.6</v>
          </cell>
          <cell r="F33">
            <v>40.69</v>
          </cell>
          <cell r="G33">
            <v>1041.6600000000001</v>
          </cell>
        </row>
        <row r="34">
          <cell r="B34" t="str">
            <v>5.5</v>
          </cell>
          <cell r="C34" t="str">
            <v>PILARES DE CONCRETO PRE-MOLDADO, 16X16, H=2,70, COM "T" SUPERIOR DE 0,30M</v>
          </cell>
          <cell r="D34" t="str">
            <v>UN</v>
          </cell>
          <cell r="E34">
            <v>119</v>
          </cell>
          <cell r="F34">
            <v>249.78</v>
          </cell>
          <cell r="G34">
            <v>29723.82</v>
          </cell>
        </row>
        <row r="35">
          <cell r="B35" t="str">
            <v>5.6</v>
          </cell>
          <cell r="C35" t="str">
            <v>TERCA EM CONCRETO PRE-MOLDADO, TIPO T-15 ALFA OU SIMILAR</v>
          </cell>
          <cell r="D35" t="str">
            <v>M</v>
          </cell>
          <cell r="E35">
            <v>413.1</v>
          </cell>
          <cell r="F35">
            <v>50.45</v>
          </cell>
          <cell r="G35">
            <v>20840.900000000001</v>
          </cell>
        </row>
        <row r="37">
          <cell r="B37">
            <v>6</v>
          </cell>
          <cell r="C37" t="str">
            <v>ALVENARIA DE VEDAÇÃO</v>
          </cell>
          <cell r="G37">
            <v>15584.21</v>
          </cell>
        </row>
        <row r="38">
          <cell r="B38" t="str">
            <v>6.1</v>
          </cell>
          <cell r="C38" t="str">
            <v>ALVENARIA EM TIJOLO CERAMICO FURADO 10X20X20CM, 1/2 VEZ, ASSENTADO EM ARGAMASSA TRACO 1:2:8 (CIMENTO, CAL E AREIA), JUNTAS 12MM</v>
          </cell>
          <cell r="D38" t="str">
            <v>M2</v>
          </cell>
          <cell r="E38">
            <v>497.58</v>
          </cell>
          <cell r="F38">
            <v>31.32</v>
          </cell>
          <cell r="G38">
            <v>15584.21</v>
          </cell>
        </row>
        <row r="40">
          <cell r="B40">
            <v>7</v>
          </cell>
          <cell r="C40" t="str">
            <v>COBERTA</v>
          </cell>
          <cell r="G40">
            <v>4701.99</v>
          </cell>
        </row>
        <row r="41">
          <cell r="B41" t="str">
            <v>7.1</v>
          </cell>
          <cell r="C41" t="str">
            <v>COBERTA COM TELHA DE FIBROCIMENTO ONDULADA, ESPESSURA 6MM, INCLUSO JUNTAS DE VEDACAO E ACESSORIOS DE FIXACAO</v>
          </cell>
          <cell r="D41" t="str">
            <v>M2</v>
          </cell>
          <cell r="E41">
            <v>58.063999999999993</v>
          </cell>
          <cell r="F41">
            <v>33.229999999999997</v>
          </cell>
          <cell r="G41">
            <v>1929.47</v>
          </cell>
        </row>
        <row r="42">
          <cell r="B42" t="str">
            <v>7.2</v>
          </cell>
          <cell r="C42" t="str">
            <v>ESTRUTURA PARA TELHA CERAMICA, EM MADEIRA APARELHADA, APOIADA EM PAREDE</v>
          </cell>
          <cell r="D42" t="str">
            <v>M2</v>
          </cell>
          <cell r="E42">
            <v>21.372500000000002</v>
          </cell>
          <cell r="F42">
            <v>39.11</v>
          </cell>
          <cell r="G42">
            <v>835.88</v>
          </cell>
        </row>
        <row r="43">
          <cell r="B43" t="str">
            <v>7.3</v>
          </cell>
          <cell r="C43" t="str">
            <v>CALHA EM CHAPA DE ACO GALVANIZADO N.24, DESENVOLVIMENTO 33CM</v>
          </cell>
          <cell r="D43" t="str">
            <v>M</v>
          </cell>
          <cell r="E43">
            <v>25.5</v>
          </cell>
          <cell r="F43">
            <v>29.69</v>
          </cell>
          <cell r="G43">
            <v>757.1</v>
          </cell>
        </row>
        <row r="44">
          <cell r="B44" t="str">
            <v>7.4</v>
          </cell>
          <cell r="C44" t="str">
            <v>IMUNIZACAO MADEIRAMENTO COBERTURA COM IMUNIZANTE INCOLOR</v>
          </cell>
          <cell r="D44" t="str">
            <v>M2</v>
          </cell>
          <cell r="E44">
            <v>21.372500000000002</v>
          </cell>
          <cell r="F44">
            <v>4.87</v>
          </cell>
          <cell r="G44">
            <v>104.08</v>
          </cell>
        </row>
        <row r="45">
          <cell r="B45" t="str">
            <v>7.5</v>
          </cell>
          <cell r="C45" t="str">
            <v>COBERTURA EM TELHA CERAMICA TIPO CAPA/CANAL</v>
          </cell>
          <cell r="D45" t="str">
            <v>M2</v>
          </cell>
          <cell r="E45">
            <v>21.372500000000002</v>
          </cell>
          <cell r="F45">
            <v>50.32</v>
          </cell>
          <cell r="G45">
            <v>1075.46</v>
          </cell>
        </row>
        <row r="47">
          <cell r="B47">
            <v>8</v>
          </cell>
          <cell r="C47" t="str">
            <v>REVESTIMENTO</v>
          </cell>
          <cell r="G47">
            <v>9670.9</v>
          </cell>
        </row>
        <row r="48">
          <cell r="B48" t="str">
            <v>8.1</v>
          </cell>
          <cell r="C48" t="str">
            <v>CHAPISCO EM PAREDES TRACO 1:4 (CIMENTO E AREIA), ESPESSURA 0,5CM, PREPARO MANUAL</v>
          </cell>
          <cell r="D48" t="str">
            <v>M2</v>
          </cell>
          <cell r="E48">
            <v>505.73999999999995</v>
          </cell>
          <cell r="F48">
            <v>3.6508640000000003</v>
          </cell>
          <cell r="G48">
            <v>1846.39</v>
          </cell>
        </row>
        <row r="49">
          <cell r="B49" t="str">
            <v>8.2</v>
          </cell>
          <cell r="C49" t="str">
            <v>EMBOCO PAULISTA (MASSA UNICA) TRACO 1:2:8 (CIMENTO, CAL E AREIA), ESPESSURA 1,5CM, PREPARO MANUAL</v>
          </cell>
          <cell r="D49" t="str">
            <v>M2</v>
          </cell>
          <cell r="E49">
            <v>500.15999999999991</v>
          </cell>
          <cell r="F49">
            <v>15.13</v>
          </cell>
          <cell r="G49">
            <v>7567.42</v>
          </cell>
        </row>
        <row r="50">
          <cell r="B50" t="str">
            <v>8.3</v>
          </cell>
          <cell r="C50" t="str">
            <v>BARRA LISA COM ARGAMASSA TRACO 1:3 (CIMENTO E AREIA), ESPESSURA 1,5CM, PREPARO MANUAL</v>
          </cell>
          <cell r="D50" t="str">
            <v>M2</v>
          </cell>
          <cell r="E50">
            <v>10.35</v>
          </cell>
          <cell r="F50">
            <v>24.84</v>
          </cell>
          <cell r="G50">
            <v>257.08999999999997</v>
          </cell>
        </row>
        <row r="52">
          <cell r="B52">
            <v>9</v>
          </cell>
          <cell r="C52" t="str">
            <v>PAVIMENTAÇÃO</v>
          </cell>
          <cell r="G52">
            <v>24821.26</v>
          </cell>
        </row>
        <row r="53">
          <cell r="B53" t="str">
            <v>9.1</v>
          </cell>
          <cell r="C53" t="str">
            <v>COBRIMENTO EM BRITA 19, SOBRE SOLO APILOADO AO NIVEL DO TERRENO (h=7cm)</v>
          </cell>
          <cell r="D53" t="str">
            <v>M2</v>
          </cell>
          <cell r="E53">
            <v>37.544500000000006</v>
          </cell>
          <cell r="F53">
            <v>128.039254</v>
          </cell>
          <cell r="G53">
            <v>4807.17</v>
          </cell>
        </row>
        <row r="54">
          <cell r="B54" t="str">
            <v>9.2</v>
          </cell>
          <cell r="C54" t="str">
            <v>LAJE DE IMPERMEABILIZAÇÃO, COM CONCRETO ESTRUTURAL, VIRADO NA OBRA, CONTROLE C, COM IMPERMEABILIZANTE, FCK=15MPA</v>
          </cell>
          <cell r="D54" t="str">
            <v>M3</v>
          </cell>
          <cell r="E54">
            <v>10.48</v>
          </cell>
          <cell r="F54">
            <v>393.28192400000006</v>
          </cell>
          <cell r="G54">
            <v>4121.59</v>
          </cell>
        </row>
        <row r="55">
          <cell r="B55" t="str">
            <v>9.3</v>
          </cell>
          <cell r="C55" t="str">
            <v>CONTRAPISO/LASTRO CONCRETO 1:3:6 S/BETONEIRA E=5CM</v>
          </cell>
          <cell r="D55" t="str">
            <v>M2</v>
          </cell>
          <cell r="E55">
            <v>335.46250000000003</v>
          </cell>
          <cell r="F55">
            <v>23.175585999999999</v>
          </cell>
          <cell r="G55">
            <v>7774.54</v>
          </cell>
        </row>
        <row r="56">
          <cell r="B56" t="str">
            <v>9.4</v>
          </cell>
          <cell r="C56" t="str">
            <v>PISO CIMENTADO RUSTICO TRACO 1:4 (CIMENTO E AREIA), ESPESSURA 2,0CM, PREPARO MANUAL</v>
          </cell>
          <cell r="D56" t="str">
            <v>M2</v>
          </cell>
          <cell r="E56">
            <v>335.46250000000003</v>
          </cell>
          <cell r="F56">
            <v>24.199308000000002</v>
          </cell>
          <cell r="G56">
            <v>8117.96</v>
          </cell>
        </row>
        <row r="58">
          <cell r="B58">
            <v>10</v>
          </cell>
          <cell r="C58" t="str">
            <v>ESQUADRIAS</v>
          </cell>
          <cell r="G58">
            <v>1969.1</v>
          </cell>
        </row>
        <row r="59">
          <cell r="B59" t="str">
            <v>10.1</v>
          </cell>
          <cell r="C59" t="str">
            <v>JANELA ALUMINIO DE CORRER, VENEZIANA, SEM BANDEIRA</v>
          </cell>
          <cell r="D59" t="str">
            <v>M2</v>
          </cell>
          <cell r="E59">
            <v>2.0999999999999996</v>
          </cell>
          <cell r="F59">
            <v>448.18055800000002</v>
          </cell>
          <cell r="G59">
            <v>941.18</v>
          </cell>
        </row>
        <row r="60">
          <cell r="B60" t="str">
            <v>10.2</v>
          </cell>
          <cell r="C60" t="str">
            <v>JANELA ALUMINIO, BASCULANTE</v>
          </cell>
          <cell r="D60" t="str">
            <v>M2</v>
          </cell>
          <cell r="E60">
            <v>0.75</v>
          </cell>
          <cell r="F60">
            <v>339.50568400000003</v>
          </cell>
          <cell r="G60">
            <v>254.63</v>
          </cell>
        </row>
        <row r="61">
          <cell r="B61" t="str">
            <v>10.3</v>
          </cell>
          <cell r="C61" t="str">
            <v>PORTA DE MADEIRA COMPENSADA LISA PARA PINTURA, 0,90X2,10M, INCLUSO ADUELA 2A, ALIZAR 2A E DOBRADICA</v>
          </cell>
          <cell r="D61" t="str">
            <v>UN</v>
          </cell>
          <cell r="E61">
            <v>2</v>
          </cell>
          <cell r="F61">
            <v>306.45056400000004</v>
          </cell>
          <cell r="G61">
            <v>612.9</v>
          </cell>
        </row>
        <row r="62">
          <cell r="B62" t="str">
            <v>10.4</v>
          </cell>
          <cell r="C62" t="str">
            <v>FECHADURA DE EMBUTIR COMPLETA, PARA PORTAS INTERNAS, PADRAO DE ACABAMENTO MEDIO</v>
          </cell>
          <cell r="D62" t="str">
            <v>UN</v>
          </cell>
          <cell r="E62">
            <v>2</v>
          </cell>
          <cell r="F62">
            <v>80.195667999999998</v>
          </cell>
          <cell r="G62">
            <v>160.38999999999999</v>
          </cell>
        </row>
        <row r="64">
          <cell r="B64">
            <v>11</v>
          </cell>
          <cell r="C64" t="str">
            <v>INSTALAÇÃO HIDRO-SANITÁRIA</v>
          </cell>
          <cell r="G64">
            <v>963.34999999999991</v>
          </cell>
        </row>
        <row r="65">
          <cell r="B65" t="str">
            <v>11.1</v>
          </cell>
          <cell r="C65" t="str">
            <v>CHUVEIRO PLASTICO BRANCO SIMPLES - FORNECIMENTO E INSTALACAO</v>
          </cell>
          <cell r="D65" t="str">
            <v>UN</v>
          </cell>
          <cell r="E65">
            <v>1</v>
          </cell>
          <cell r="F65">
            <v>11.68</v>
          </cell>
          <cell r="G65">
            <v>11.68</v>
          </cell>
        </row>
        <row r="66">
          <cell r="B66" t="str">
            <v>11.2</v>
          </cell>
          <cell r="C66" t="str">
            <v>PONTO DE ESGOTO PVC COM REDE - FORNECIMENTO E INSTALACAO</v>
          </cell>
          <cell r="D66" t="str">
            <v>UN</v>
          </cell>
          <cell r="E66">
            <v>2</v>
          </cell>
          <cell r="F66">
            <v>83.19</v>
          </cell>
          <cell r="G66">
            <v>166.38</v>
          </cell>
        </row>
        <row r="67">
          <cell r="B67" t="str">
            <v>11.3</v>
          </cell>
          <cell r="C67" t="str">
            <v>PONTO DE AGUA FRIA PVC COM REDE - FORNECIMENTO E INSTALACAO</v>
          </cell>
          <cell r="D67" t="str">
            <v>UN</v>
          </cell>
          <cell r="E67">
            <v>2</v>
          </cell>
          <cell r="F67">
            <v>71.290000000000006</v>
          </cell>
          <cell r="G67">
            <v>142.58000000000001</v>
          </cell>
        </row>
        <row r="68">
          <cell r="B68" t="str">
            <v>11.4</v>
          </cell>
          <cell r="C68" t="str">
            <v>LAVATORIO EM LOUCA BRANCA, SEM COLUNA PADRAO POPULAR, COM TORNEIRA CROMADA POPULAR , SIFAO,VALVULA E ENGATE PLASTICO</v>
          </cell>
          <cell r="D68" t="str">
            <v>UN</v>
          </cell>
          <cell r="E68">
            <v>1</v>
          </cell>
          <cell r="F68">
            <v>146.82</v>
          </cell>
          <cell r="G68">
            <v>146.82</v>
          </cell>
        </row>
        <row r="69">
          <cell r="B69" t="str">
            <v>11.5</v>
          </cell>
          <cell r="C69" t="str">
            <v>RESERVATÓRIO. CAP=500L SOBRE ESTRUT. DE MADEIRA</v>
          </cell>
          <cell r="D69" t="str">
            <v>UN</v>
          </cell>
          <cell r="E69">
            <v>1</v>
          </cell>
          <cell r="F69">
            <v>495.89</v>
          </cell>
          <cell r="G69">
            <v>495.89</v>
          </cell>
        </row>
        <row r="71">
          <cell r="B71">
            <v>12</v>
          </cell>
          <cell r="C71" t="str">
            <v>INSTALAÇÃO ELÉTRICA</v>
          </cell>
          <cell r="G71">
            <v>474.2</v>
          </cell>
        </row>
        <row r="72">
          <cell r="B72" t="str">
            <v>12.1</v>
          </cell>
          <cell r="C72" t="str">
            <v xml:space="preserve">PONTO DE LUZ (CAIXA, ELETRODUTO, FIOS E INTERRUPTOR) 
</v>
          </cell>
          <cell r="D72" t="str">
            <v>UN</v>
          </cell>
          <cell r="E72">
            <v>2</v>
          </cell>
          <cell r="F72">
            <v>103.04</v>
          </cell>
          <cell r="G72">
            <v>206.08</v>
          </cell>
        </row>
        <row r="73">
          <cell r="B73" t="str">
            <v>12.2</v>
          </cell>
          <cell r="C73" t="str">
            <v>PONTO DE TOMADA (CAIXA, ELETRODUTO, FIOS E TOMADA)</v>
          </cell>
          <cell r="D73" t="str">
            <v>UN</v>
          </cell>
          <cell r="E73">
            <v>2</v>
          </cell>
          <cell r="F73">
            <v>77.53</v>
          </cell>
          <cell r="G73">
            <v>155.06</v>
          </cell>
        </row>
        <row r="74">
          <cell r="B74" t="str">
            <v>12.3</v>
          </cell>
          <cell r="C74" t="str">
            <v>LUMINARIA TIPO CALHA, DE SOBREPOR, PARA LAMPADA FLUORESCENTE 1X40W, COMPLETA, FORNECIMENTO E INSTALACAO</v>
          </cell>
          <cell r="D74" t="str">
            <v>UN</v>
          </cell>
          <cell r="E74">
            <v>2</v>
          </cell>
          <cell r="F74">
            <v>56.53</v>
          </cell>
          <cell r="G74">
            <v>113.06</v>
          </cell>
        </row>
        <row r="76">
          <cell r="B76">
            <v>13</v>
          </cell>
          <cell r="C76" t="str">
            <v>PINTURA</v>
          </cell>
          <cell r="G76">
            <v>3020.2599999999998</v>
          </cell>
        </row>
        <row r="77">
          <cell r="B77" t="str">
            <v>13.1</v>
          </cell>
          <cell r="C77" t="str">
            <v>PINTURA A CAL 2 DEMAOS C/ FIXADOR</v>
          </cell>
          <cell r="D77" t="str">
            <v>M2</v>
          </cell>
          <cell r="E77">
            <v>378.71</v>
          </cell>
          <cell r="F77">
            <v>4.1399999999999997</v>
          </cell>
          <cell r="G77">
            <v>1567.86</v>
          </cell>
        </row>
        <row r="78">
          <cell r="B78" t="str">
            <v>13.2</v>
          </cell>
          <cell r="C78" t="str">
            <v>PINTURA LATEX ACRILICA AMBIENTES INTERNOS/EXTERNOS, DUAS DEMAOS</v>
          </cell>
          <cell r="D78" t="str">
            <v>M2</v>
          </cell>
          <cell r="E78">
            <v>101.47</v>
          </cell>
          <cell r="F78">
            <v>13.64</v>
          </cell>
          <cell r="G78">
            <v>1384.05</v>
          </cell>
        </row>
        <row r="79">
          <cell r="B79" t="str">
            <v>13.3</v>
          </cell>
          <cell r="C79" t="str">
            <v>PINTURA A OLEO PARA ESQUADRIA DE MADEIRA DUAS DEMAOS</v>
          </cell>
          <cell r="D79" t="str">
            <v>M2</v>
          </cell>
          <cell r="E79">
            <v>7.56</v>
          </cell>
          <cell r="F79">
            <v>9.0408220000000004</v>
          </cell>
          <cell r="G79">
            <v>68.349999999999994</v>
          </cell>
        </row>
        <row r="81">
          <cell r="B81">
            <v>14</v>
          </cell>
          <cell r="C81" t="str">
            <v>SERVIÇOS COMPLEMENTARES</v>
          </cell>
          <cell r="G81">
            <v>17768.609999999997</v>
          </cell>
        </row>
        <row r="82">
          <cell r="B82" t="str">
            <v>14.1</v>
          </cell>
          <cell r="C82" t="str">
            <v>TELA METALICA PARA TUBETES, #3,5X3,5CM</v>
          </cell>
          <cell r="D82" t="str">
            <v>M2</v>
          </cell>
          <cell r="E82">
            <v>30.509999999999994</v>
          </cell>
          <cell r="F82">
            <v>136.19</v>
          </cell>
          <cell r="G82">
            <v>4155.16</v>
          </cell>
        </row>
        <row r="83">
          <cell r="B83" t="str">
            <v>14.2</v>
          </cell>
          <cell r="C83" t="str">
            <v>TELA METALICA PARA TUBETES, #6,5X6,5CM</v>
          </cell>
          <cell r="D83" t="str">
            <v>M2</v>
          </cell>
          <cell r="E83">
            <v>10.17</v>
          </cell>
          <cell r="F83">
            <v>128.29</v>
          </cell>
          <cell r="G83">
            <v>1304.71</v>
          </cell>
        </row>
        <row r="84">
          <cell r="B84" t="str">
            <v>14.3</v>
          </cell>
          <cell r="C84" t="str">
            <v>TELA PARA SOMBREAMENTO (SOMBRITE), SOMBREAMENTO A 30%, COM PROTEÇÃO CONTRA AFÍDEOS</v>
          </cell>
          <cell r="D84" t="str">
            <v>M2</v>
          </cell>
          <cell r="E84">
            <v>205.9425</v>
          </cell>
          <cell r="F84">
            <v>16.010000000000002</v>
          </cell>
          <cell r="G84">
            <v>3297.14</v>
          </cell>
        </row>
        <row r="85">
          <cell r="B85" t="str">
            <v>14.4</v>
          </cell>
          <cell r="C85" t="str">
            <v>TELA PARA SOMBREAMENTO (SOMBRITE), SOMBREAMENTO A 50%, COM PROTEÇÃO CONTRA AFÍDEOS</v>
          </cell>
          <cell r="D85" t="str">
            <v>M2</v>
          </cell>
          <cell r="E85">
            <v>230.3175</v>
          </cell>
          <cell r="F85">
            <v>17.25</v>
          </cell>
          <cell r="G85">
            <v>3972.98</v>
          </cell>
        </row>
        <row r="86">
          <cell r="B86" t="str">
            <v>14.5</v>
          </cell>
          <cell r="C86" t="str">
            <v>ESTRUTURA  DE ALAMBRADO, EM TUBOS DE AÇO GALVANIZADO</v>
          </cell>
          <cell r="D86" t="str">
            <v>M2</v>
          </cell>
          <cell r="E86">
            <v>24.375</v>
          </cell>
          <cell r="F86">
            <v>123.75935600000001</v>
          </cell>
          <cell r="G86">
            <v>3016.63</v>
          </cell>
        </row>
        <row r="87">
          <cell r="B87" t="str">
            <v>14.6</v>
          </cell>
          <cell r="C87" t="str">
            <v>ARGAMASSA TRACO 1:3 (CIMENTO E AREIA), PREPARO MANUAL</v>
          </cell>
          <cell r="D87" t="str">
            <v>M3</v>
          </cell>
          <cell r="E87">
            <v>0.30360000000000004</v>
          </cell>
          <cell r="F87">
            <v>403.91383200000001</v>
          </cell>
          <cell r="G87">
            <v>122.63</v>
          </cell>
        </row>
        <row r="88">
          <cell r="B88" t="str">
            <v>14.7</v>
          </cell>
          <cell r="C88" t="str">
            <v>LIMPEZA FINAL DA OBRA</v>
          </cell>
          <cell r="D88" t="str">
            <v>M2</v>
          </cell>
          <cell r="E88">
            <v>1376.345</v>
          </cell>
          <cell r="F88">
            <v>1.38</v>
          </cell>
          <cell r="G88">
            <v>1899.36</v>
          </cell>
        </row>
        <row r="90">
          <cell r="F90" t="str">
            <v>(R$)</v>
          </cell>
          <cell r="G90">
            <v>179779.41</v>
          </cell>
        </row>
        <row r="91">
          <cell r="D91" t="str">
            <v>Alíquota</v>
          </cell>
          <cell r="E91">
            <v>0.2334</v>
          </cell>
          <cell r="F91" t="str">
            <v>(R$)</v>
          </cell>
          <cell r="G91">
            <v>34020.199687043962</v>
          </cell>
        </row>
        <row r="92">
          <cell r="F92" t="str">
            <v>(R$)</v>
          </cell>
          <cell r="G92">
            <v>145759.21031295604</v>
          </cell>
        </row>
        <row r="93">
          <cell r="F93" t="str">
            <v>(M2)</v>
          </cell>
          <cell r="G93">
            <v>1376.345</v>
          </cell>
        </row>
        <row r="94">
          <cell r="F94" t="str">
            <v>(R$/M2)</v>
          </cell>
          <cell r="G94">
            <v>130.62089083768967</v>
          </cell>
        </row>
      </sheetData>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6"/>
  <sheetViews>
    <sheetView view="pageBreakPreview" zoomScale="85" zoomScaleNormal="100" zoomScaleSheetLayoutView="85" workbookViewId="0">
      <selection activeCell="C1" sqref="C1:E1"/>
    </sheetView>
  </sheetViews>
  <sheetFormatPr defaultColWidth="12" defaultRowHeight="15.75" x14ac:dyDescent="0.2"/>
  <cols>
    <col min="1" max="1" width="12.1640625" style="14" bestFit="1" customWidth="1"/>
    <col min="2" max="2" width="6.6640625" style="4" bestFit="1" customWidth="1"/>
    <col min="3" max="3" width="153.6640625" style="5" customWidth="1"/>
    <col min="4" max="4" width="11.1640625" style="4" bestFit="1" customWidth="1"/>
    <col min="5" max="5" width="15.33203125" style="2" bestFit="1" customWidth="1"/>
    <col min="6" max="6" width="18" style="3" bestFit="1" customWidth="1"/>
    <col min="7" max="7" width="26.83203125" style="2" bestFit="1" customWidth="1"/>
    <col min="8" max="16384" width="12" style="1"/>
  </cols>
  <sheetData>
    <row r="1" spans="1:8" ht="21.95" customHeight="1" x14ac:dyDescent="0.2">
      <c r="A1" s="26"/>
      <c r="B1" s="27"/>
      <c r="C1" s="30" t="s">
        <v>4</v>
      </c>
      <c r="D1" s="31"/>
      <c r="E1" s="61"/>
      <c r="F1" s="40" t="s">
        <v>13</v>
      </c>
      <c r="G1" s="41"/>
    </row>
    <row r="2" spans="1:8" ht="21.95" customHeight="1" x14ac:dyDescent="0.2">
      <c r="A2" s="28"/>
      <c r="B2" s="29"/>
      <c r="C2" s="62" t="s">
        <v>8</v>
      </c>
      <c r="D2" s="63"/>
      <c r="E2" s="64"/>
      <c r="F2" s="37"/>
      <c r="G2" s="42"/>
    </row>
    <row r="3" spans="1:8" ht="21.95" customHeight="1" thickBot="1" x14ac:dyDescent="0.25">
      <c r="A3" s="28"/>
      <c r="B3" s="29"/>
      <c r="C3" s="32" t="s">
        <v>9</v>
      </c>
      <c r="D3" s="33"/>
      <c r="E3" s="65"/>
      <c r="F3" s="37"/>
      <c r="G3" s="42"/>
    </row>
    <row r="4" spans="1:8" ht="21.95" customHeight="1" x14ac:dyDescent="0.2">
      <c r="A4" s="28"/>
      <c r="B4" s="29"/>
      <c r="C4" s="30" t="s">
        <v>73</v>
      </c>
      <c r="D4" s="31"/>
      <c r="E4" s="61"/>
      <c r="F4" s="37"/>
      <c r="G4" s="42"/>
    </row>
    <row r="5" spans="1:8" ht="21.95" customHeight="1" thickBot="1" x14ac:dyDescent="0.25">
      <c r="A5" s="43"/>
      <c r="B5" s="44"/>
      <c r="C5" s="32" t="s">
        <v>10</v>
      </c>
      <c r="D5" s="33"/>
      <c r="E5" s="65"/>
      <c r="F5" s="45"/>
      <c r="G5" s="46"/>
    </row>
    <row r="6" spans="1:8" s="12" customFormat="1" ht="15" customHeight="1" x14ac:dyDescent="0.2">
      <c r="A6" s="25" t="s">
        <v>6</v>
      </c>
      <c r="B6" s="24" t="s">
        <v>3</v>
      </c>
      <c r="C6" s="23" t="s">
        <v>5</v>
      </c>
      <c r="D6" s="23" t="s">
        <v>2</v>
      </c>
      <c r="E6" s="23" t="s">
        <v>1</v>
      </c>
      <c r="F6" s="23" t="s">
        <v>81</v>
      </c>
      <c r="G6" s="22" t="s">
        <v>82</v>
      </c>
      <c r="H6" s="7"/>
    </row>
    <row r="7" spans="1:8" s="12" customFormat="1" ht="26.25" customHeight="1" thickBot="1" x14ac:dyDescent="0.25">
      <c r="A7" s="38"/>
      <c r="B7" s="39"/>
      <c r="C7" s="35"/>
      <c r="D7" s="35"/>
      <c r="E7" s="35"/>
      <c r="F7" s="35"/>
      <c r="G7" s="36"/>
      <c r="H7" s="7"/>
    </row>
    <row r="8" spans="1:8" s="12" customFormat="1" ht="14.1" customHeight="1" x14ac:dyDescent="0.2">
      <c r="A8" s="48"/>
      <c r="B8" s="49"/>
      <c r="C8" s="49"/>
      <c r="D8" s="49"/>
      <c r="E8" s="49"/>
      <c r="F8" s="49"/>
      <c r="G8" s="50"/>
      <c r="H8" s="7"/>
    </row>
    <row r="9" spans="1:8" s="7" customFormat="1" ht="23.1" customHeight="1" x14ac:dyDescent="0.2">
      <c r="A9" s="66" t="s">
        <v>74</v>
      </c>
      <c r="B9" s="67"/>
      <c r="C9" s="67"/>
      <c r="D9" s="67"/>
      <c r="E9" s="67"/>
      <c r="F9" s="68"/>
      <c r="G9" s="13">
        <f>SUM(G10:G17)</f>
        <v>448160</v>
      </c>
    </row>
    <row r="10" spans="1:8" s="7" customFormat="1" ht="18" customHeight="1" x14ac:dyDescent="0.2">
      <c r="A10" s="11">
        <v>10511</v>
      </c>
      <c r="B10" s="10">
        <v>1</v>
      </c>
      <c r="C10" s="15" t="s">
        <v>14</v>
      </c>
      <c r="D10" s="10" t="s">
        <v>12</v>
      </c>
      <c r="E10" s="9">
        <v>1500</v>
      </c>
      <c r="F10" s="9">
        <v>23.69</v>
      </c>
      <c r="G10" s="8">
        <f>ROUND(F10*E10,2)</f>
        <v>35535</v>
      </c>
    </row>
    <row r="11" spans="1:8" s="7" customFormat="1" ht="18" customHeight="1" x14ac:dyDescent="0.2">
      <c r="A11" s="11">
        <v>367</v>
      </c>
      <c r="B11" s="10">
        <v>2</v>
      </c>
      <c r="C11" s="15" t="s">
        <v>15</v>
      </c>
      <c r="D11" s="10" t="s">
        <v>16</v>
      </c>
      <c r="E11" s="9">
        <v>1000</v>
      </c>
      <c r="F11" s="9">
        <v>58.25</v>
      </c>
      <c r="G11" s="8">
        <f t="shared" ref="G11:G17" si="0">ROUND(F11*E11,2)</f>
        <v>58250</v>
      </c>
    </row>
    <row r="12" spans="1:8" s="7" customFormat="1" ht="18" customHeight="1" x14ac:dyDescent="0.2">
      <c r="A12" s="11">
        <v>370</v>
      </c>
      <c r="B12" s="10">
        <v>3</v>
      </c>
      <c r="C12" s="15" t="s">
        <v>48</v>
      </c>
      <c r="D12" s="10" t="s">
        <v>16</v>
      </c>
      <c r="E12" s="9">
        <v>1000</v>
      </c>
      <c r="F12" s="9">
        <v>57.63</v>
      </c>
      <c r="G12" s="8">
        <f t="shared" si="0"/>
        <v>57630</v>
      </c>
    </row>
    <row r="13" spans="1:8" s="7" customFormat="1" ht="18" customHeight="1" x14ac:dyDescent="0.2">
      <c r="A13" s="11">
        <v>366</v>
      </c>
      <c r="B13" s="10">
        <v>4</v>
      </c>
      <c r="C13" s="15" t="s">
        <v>49</v>
      </c>
      <c r="D13" s="10" t="s">
        <v>16</v>
      </c>
      <c r="E13" s="9">
        <v>1000</v>
      </c>
      <c r="F13" s="9">
        <v>57.63</v>
      </c>
      <c r="G13" s="8">
        <f t="shared" si="0"/>
        <v>57630</v>
      </c>
    </row>
    <row r="14" spans="1:8" s="7" customFormat="1" ht="18" customHeight="1" x14ac:dyDescent="0.2">
      <c r="A14" s="11">
        <v>1106</v>
      </c>
      <c r="B14" s="10">
        <v>5</v>
      </c>
      <c r="C14" s="15" t="s">
        <v>54</v>
      </c>
      <c r="D14" s="10" t="s">
        <v>17</v>
      </c>
      <c r="E14" s="9">
        <v>500</v>
      </c>
      <c r="F14" s="9">
        <v>0.61</v>
      </c>
      <c r="G14" s="8">
        <f t="shared" si="0"/>
        <v>305</v>
      </c>
    </row>
    <row r="15" spans="1:8" s="7" customFormat="1" ht="18" customHeight="1" x14ac:dyDescent="0.2">
      <c r="A15" s="11">
        <v>4720</v>
      </c>
      <c r="B15" s="10">
        <v>6</v>
      </c>
      <c r="C15" s="15" t="s">
        <v>18</v>
      </c>
      <c r="D15" s="10" t="s">
        <v>16</v>
      </c>
      <c r="E15" s="9">
        <v>1000</v>
      </c>
      <c r="F15" s="9">
        <v>111.31</v>
      </c>
      <c r="G15" s="8">
        <f t="shared" si="0"/>
        <v>111310</v>
      </c>
    </row>
    <row r="16" spans="1:8" s="7" customFormat="1" ht="18" customHeight="1" x14ac:dyDescent="0.2">
      <c r="A16" s="11">
        <v>4721</v>
      </c>
      <c r="B16" s="10">
        <v>7</v>
      </c>
      <c r="C16" s="15" t="s">
        <v>19</v>
      </c>
      <c r="D16" s="10" t="s">
        <v>16</v>
      </c>
      <c r="E16" s="9">
        <v>1000</v>
      </c>
      <c r="F16" s="9">
        <v>107.5</v>
      </c>
      <c r="G16" s="8">
        <f t="shared" si="0"/>
        <v>107500</v>
      </c>
    </row>
    <row r="17" spans="1:7" s="7" customFormat="1" ht="18" customHeight="1" x14ac:dyDescent="0.2">
      <c r="A17" s="11">
        <v>7271</v>
      </c>
      <c r="B17" s="10">
        <v>8</v>
      </c>
      <c r="C17" s="15" t="s">
        <v>23</v>
      </c>
      <c r="D17" s="10" t="s">
        <v>12</v>
      </c>
      <c r="E17" s="9">
        <v>50000</v>
      </c>
      <c r="F17" s="9">
        <v>0.4</v>
      </c>
      <c r="G17" s="8">
        <f t="shared" si="0"/>
        <v>20000</v>
      </c>
    </row>
    <row r="18" spans="1:7" s="7" customFormat="1" ht="14.1" customHeight="1" x14ac:dyDescent="0.2">
      <c r="A18" s="11"/>
      <c r="B18" s="10"/>
      <c r="C18" s="15"/>
      <c r="D18" s="10"/>
      <c r="E18" s="9"/>
      <c r="F18" s="9"/>
      <c r="G18" s="8"/>
    </row>
    <row r="19" spans="1:7" s="7" customFormat="1" ht="23.1" customHeight="1" x14ac:dyDescent="0.2">
      <c r="A19" s="66" t="s">
        <v>75</v>
      </c>
      <c r="B19" s="67"/>
      <c r="C19" s="67"/>
      <c r="D19" s="67"/>
      <c r="E19" s="67"/>
      <c r="F19" s="68"/>
      <c r="G19" s="13">
        <f>SUM(G20:G23)</f>
        <v>106907</v>
      </c>
    </row>
    <row r="20" spans="1:7" s="7" customFormat="1" ht="18" customHeight="1" x14ac:dyDescent="0.2">
      <c r="A20" s="11">
        <v>11610</v>
      </c>
      <c r="B20" s="10">
        <v>9</v>
      </c>
      <c r="C20" s="15" t="s">
        <v>20</v>
      </c>
      <c r="D20" s="10" t="s">
        <v>7</v>
      </c>
      <c r="E20" s="9">
        <v>300</v>
      </c>
      <c r="F20" s="9">
        <v>12.43</v>
      </c>
      <c r="G20" s="8">
        <f t="shared" ref="G20:G23" si="1">ROUND(F20*E20,2)</f>
        <v>3729</v>
      </c>
    </row>
    <row r="21" spans="1:7" s="7" customFormat="1" ht="18" customHeight="1" x14ac:dyDescent="0.2">
      <c r="A21" s="11">
        <v>4017</v>
      </c>
      <c r="B21" s="10">
        <v>10</v>
      </c>
      <c r="C21" s="15" t="s">
        <v>47</v>
      </c>
      <c r="D21" s="10" t="s">
        <v>11</v>
      </c>
      <c r="E21" s="9">
        <v>2000</v>
      </c>
      <c r="F21" s="9">
        <v>45.67</v>
      </c>
      <c r="G21" s="8">
        <f t="shared" si="1"/>
        <v>91340</v>
      </c>
    </row>
    <row r="22" spans="1:7" s="7" customFormat="1" ht="18" customHeight="1" x14ac:dyDescent="0.2">
      <c r="A22" s="11">
        <v>7321</v>
      </c>
      <c r="B22" s="10">
        <v>11</v>
      </c>
      <c r="C22" s="15" t="s">
        <v>21</v>
      </c>
      <c r="D22" s="10" t="s">
        <v>12</v>
      </c>
      <c r="E22" s="9">
        <v>300</v>
      </c>
      <c r="F22" s="9">
        <v>27.69</v>
      </c>
      <c r="G22" s="8">
        <f t="shared" si="1"/>
        <v>8307</v>
      </c>
    </row>
    <row r="23" spans="1:7" s="7" customFormat="1" ht="18" customHeight="1" x14ac:dyDescent="0.2">
      <c r="A23" s="11">
        <v>4030</v>
      </c>
      <c r="B23" s="10">
        <v>12</v>
      </c>
      <c r="C23" s="15" t="s">
        <v>44</v>
      </c>
      <c r="D23" s="10" t="s">
        <v>11</v>
      </c>
      <c r="E23" s="9">
        <v>300</v>
      </c>
      <c r="F23" s="9">
        <v>11.77</v>
      </c>
      <c r="G23" s="8">
        <f t="shared" si="1"/>
        <v>3531</v>
      </c>
    </row>
    <row r="24" spans="1:7" s="7" customFormat="1" ht="14.1" customHeight="1" x14ac:dyDescent="0.2">
      <c r="A24" s="51"/>
      <c r="B24" s="47"/>
      <c r="C24" s="47"/>
      <c r="D24" s="47"/>
      <c r="E24" s="47"/>
      <c r="F24" s="47"/>
      <c r="G24" s="52"/>
    </row>
    <row r="25" spans="1:7" s="7" customFormat="1" ht="23.1" customHeight="1" x14ac:dyDescent="0.2">
      <c r="A25" s="66" t="s">
        <v>76</v>
      </c>
      <c r="B25" s="67"/>
      <c r="C25" s="67"/>
      <c r="D25" s="67"/>
      <c r="E25" s="67"/>
      <c r="F25" s="68"/>
      <c r="G25" s="13">
        <f>SUM(G26:G29)</f>
        <v>59710</v>
      </c>
    </row>
    <row r="26" spans="1:7" s="16" customFormat="1" ht="18" customHeight="1" x14ac:dyDescent="0.2">
      <c r="A26" s="11">
        <v>3315</v>
      </c>
      <c r="B26" s="10">
        <v>13</v>
      </c>
      <c r="C26" s="15" t="s">
        <v>35</v>
      </c>
      <c r="D26" s="10" t="s">
        <v>17</v>
      </c>
      <c r="E26" s="9">
        <v>3000</v>
      </c>
      <c r="F26" s="9">
        <v>1.1599999999999999</v>
      </c>
      <c r="G26" s="8">
        <f t="shared" ref="G26:G29" si="2">ROUND(F26*E26,2)</f>
        <v>3480</v>
      </c>
    </row>
    <row r="27" spans="1:7" s="16" customFormat="1" ht="18" customHeight="1" x14ac:dyDescent="0.2">
      <c r="A27" s="11">
        <v>34583</v>
      </c>
      <c r="B27" s="10">
        <v>14</v>
      </c>
      <c r="C27" s="15" t="s">
        <v>36</v>
      </c>
      <c r="D27" s="10" t="s">
        <v>11</v>
      </c>
      <c r="E27" s="9">
        <v>2000</v>
      </c>
      <c r="F27" s="9">
        <v>18.7</v>
      </c>
      <c r="G27" s="8">
        <f t="shared" si="2"/>
        <v>37400</v>
      </c>
    </row>
    <row r="28" spans="1:7" s="16" customFormat="1" ht="18" customHeight="1" x14ac:dyDescent="0.2">
      <c r="A28" s="11">
        <v>4812</v>
      </c>
      <c r="B28" s="10">
        <v>15</v>
      </c>
      <c r="C28" s="15" t="s">
        <v>37</v>
      </c>
      <c r="D28" s="10" t="s">
        <v>11</v>
      </c>
      <c r="E28" s="9">
        <v>2000</v>
      </c>
      <c r="F28" s="9">
        <v>8.6199999999999992</v>
      </c>
      <c r="G28" s="8">
        <f t="shared" si="2"/>
        <v>17240</v>
      </c>
    </row>
    <row r="29" spans="1:7" s="16" customFormat="1" ht="18" customHeight="1" x14ac:dyDescent="0.2">
      <c r="A29" s="11">
        <v>20250</v>
      </c>
      <c r="B29" s="10">
        <v>16</v>
      </c>
      <c r="C29" s="15" t="s">
        <v>45</v>
      </c>
      <c r="D29" s="10" t="s">
        <v>17</v>
      </c>
      <c r="E29" s="9">
        <v>200</v>
      </c>
      <c r="F29" s="9">
        <v>7.95</v>
      </c>
      <c r="G29" s="8">
        <f t="shared" si="2"/>
        <v>1590</v>
      </c>
    </row>
    <row r="30" spans="1:7" s="16" customFormat="1" ht="14.1" customHeight="1" x14ac:dyDescent="0.2">
      <c r="A30" s="17"/>
      <c r="B30" s="18"/>
      <c r="C30" s="19"/>
      <c r="D30" s="18"/>
      <c r="E30" s="20"/>
      <c r="F30" s="9"/>
      <c r="G30" s="21"/>
    </row>
    <row r="31" spans="1:7" s="7" customFormat="1" ht="23.1" customHeight="1" x14ac:dyDescent="0.2">
      <c r="A31" s="66" t="s">
        <v>77</v>
      </c>
      <c r="B31" s="67"/>
      <c r="C31" s="67"/>
      <c r="D31" s="67"/>
      <c r="E31" s="67"/>
      <c r="F31" s="68"/>
      <c r="G31" s="13">
        <f>SUM(G32:G39)</f>
        <v>2798310</v>
      </c>
    </row>
    <row r="32" spans="1:7" s="7" customFormat="1" ht="18" customHeight="1" x14ac:dyDescent="0.2">
      <c r="A32" s="11">
        <v>7207</v>
      </c>
      <c r="B32" s="10">
        <v>17</v>
      </c>
      <c r="C32" s="15" t="s">
        <v>38</v>
      </c>
      <c r="D32" s="10" t="s">
        <v>12</v>
      </c>
      <c r="E32" s="9">
        <v>5000</v>
      </c>
      <c r="F32" s="9">
        <v>64.150000000000006</v>
      </c>
      <c r="G32" s="8">
        <f t="shared" ref="G32:G39" si="3">ROUND(F32*E32,2)</f>
        <v>320750</v>
      </c>
    </row>
    <row r="33" spans="1:7" s="7" customFormat="1" ht="18" customHeight="1" x14ac:dyDescent="0.2">
      <c r="A33" s="11">
        <v>7197</v>
      </c>
      <c r="B33" s="10">
        <v>18</v>
      </c>
      <c r="C33" s="15" t="s">
        <v>39</v>
      </c>
      <c r="D33" s="10" t="s">
        <v>12</v>
      </c>
      <c r="E33" s="9">
        <v>5000</v>
      </c>
      <c r="F33" s="9">
        <v>96.38</v>
      </c>
      <c r="G33" s="8">
        <f t="shared" si="3"/>
        <v>481900</v>
      </c>
    </row>
    <row r="34" spans="1:7" s="7" customFormat="1" ht="18" customHeight="1" x14ac:dyDescent="0.2">
      <c r="A34" s="11">
        <v>7192</v>
      </c>
      <c r="B34" s="10">
        <v>19</v>
      </c>
      <c r="C34" s="15" t="s">
        <v>40</v>
      </c>
      <c r="D34" s="10" t="s">
        <v>12</v>
      </c>
      <c r="E34" s="9">
        <v>5000</v>
      </c>
      <c r="F34" s="9">
        <v>53.01</v>
      </c>
      <c r="G34" s="8">
        <f t="shared" si="3"/>
        <v>265050</v>
      </c>
    </row>
    <row r="35" spans="1:7" s="7" customFormat="1" ht="18" customHeight="1" x14ac:dyDescent="0.2">
      <c r="A35" s="11" t="s">
        <v>30</v>
      </c>
      <c r="B35" s="10">
        <v>20</v>
      </c>
      <c r="C35" s="15" t="s">
        <v>41</v>
      </c>
      <c r="D35" s="10" t="s">
        <v>12</v>
      </c>
      <c r="E35" s="9">
        <v>5000</v>
      </c>
      <c r="F35" s="9">
        <v>138.63</v>
      </c>
      <c r="G35" s="8">
        <f t="shared" si="3"/>
        <v>693150</v>
      </c>
    </row>
    <row r="36" spans="1:7" s="7" customFormat="1" ht="18" customHeight="1" x14ac:dyDescent="0.2">
      <c r="A36" s="11" t="s">
        <v>30</v>
      </c>
      <c r="B36" s="10">
        <v>21</v>
      </c>
      <c r="C36" s="15" t="s">
        <v>42</v>
      </c>
      <c r="D36" s="10" t="s">
        <v>12</v>
      </c>
      <c r="E36" s="9">
        <v>5000</v>
      </c>
      <c r="F36" s="9">
        <v>179.97</v>
      </c>
      <c r="G36" s="8">
        <f t="shared" si="3"/>
        <v>899850</v>
      </c>
    </row>
    <row r="37" spans="1:7" s="7" customFormat="1" ht="18" customHeight="1" x14ac:dyDescent="0.2">
      <c r="A37" s="11">
        <v>20236</v>
      </c>
      <c r="B37" s="10">
        <v>22</v>
      </c>
      <c r="C37" s="15" t="s">
        <v>43</v>
      </c>
      <c r="D37" s="10" t="s">
        <v>12</v>
      </c>
      <c r="E37" s="9">
        <v>5000</v>
      </c>
      <c r="F37" s="9">
        <v>26.75</v>
      </c>
      <c r="G37" s="8">
        <f t="shared" si="3"/>
        <v>133750</v>
      </c>
    </row>
    <row r="38" spans="1:7" s="7" customFormat="1" ht="18" customHeight="1" x14ac:dyDescent="0.2">
      <c r="A38" s="11">
        <v>4299</v>
      </c>
      <c r="B38" s="10">
        <v>23</v>
      </c>
      <c r="C38" s="15" t="s">
        <v>52</v>
      </c>
      <c r="D38" s="10" t="s">
        <v>12</v>
      </c>
      <c r="E38" s="9">
        <v>3000</v>
      </c>
      <c r="F38" s="9">
        <v>0.7</v>
      </c>
      <c r="G38" s="8">
        <f t="shared" si="3"/>
        <v>2100</v>
      </c>
    </row>
    <row r="39" spans="1:7" s="7" customFormat="1" ht="18" customHeight="1" x14ac:dyDescent="0.2">
      <c r="A39" s="11">
        <v>4320</v>
      </c>
      <c r="B39" s="10">
        <v>24</v>
      </c>
      <c r="C39" s="15" t="s">
        <v>53</v>
      </c>
      <c r="D39" s="10" t="s">
        <v>12</v>
      </c>
      <c r="E39" s="9">
        <v>1000</v>
      </c>
      <c r="F39" s="9">
        <v>1.76</v>
      </c>
      <c r="G39" s="8">
        <f t="shared" si="3"/>
        <v>1760</v>
      </c>
    </row>
    <row r="40" spans="1:7" s="7" customFormat="1" ht="14.1" customHeight="1" x14ac:dyDescent="0.2">
      <c r="A40" s="11"/>
      <c r="B40" s="10"/>
      <c r="C40" s="15"/>
      <c r="D40" s="10"/>
      <c r="E40" s="9"/>
      <c r="F40" s="9"/>
      <c r="G40" s="8"/>
    </row>
    <row r="41" spans="1:7" s="7" customFormat="1" ht="23.1" customHeight="1" x14ac:dyDescent="0.2">
      <c r="A41" s="66" t="s">
        <v>78</v>
      </c>
      <c r="B41" s="67"/>
      <c r="C41" s="67"/>
      <c r="D41" s="67"/>
      <c r="E41" s="67"/>
      <c r="F41" s="68"/>
      <c r="G41" s="13">
        <f>SUM(G42:G60)</f>
        <v>48645.5</v>
      </c>
    </row>
    <row r="42" spans="1:7" s="7" customFormat="1" ht="18" customHeight="1" x14ac:dyDescent="0.2">
      <c r="A42" s="11">
        <v>12815</v>
      </c>
      <c r="B42" s="10">
        <v>25</v>
      </c>
      <c r="C42" s="15" t="s">
        <v>22</v>
      </c>
      <c r="D42" s="10" t="s">
        <v>12</v>
      </c>
      <c r="E42" s="9">
        <v>300</v>
      </c>
      <c r="F42" s="9">
        <v>5.31</v>
      </c>
      <c r="G42" s="8">
        <f t="shared" ref="G42:G60" si="4">ROUND(F42*E42,2)</f>
        <v>1593</v>
      </c>
    </row>
    <row r="43" spans="1:7" s="7" customFormat="1" ht="18" customHeight="1" x14ac:dyDescent="0.2">
      <c r="A43" s="11">
        <v>3779</v>
      </c>
      <c r="B43" s="10">
        <v>26</v>
      </c>
      <c r="C43" s="15" t="s">
        <v>24</v>
      </c>
      <c r="D43" s="10" t="s">
        <v>25</v>
      </c>
      <c r="E43" s="9">
        <v>500</v>
      </c>
      <c r="F43" s="9">
        <v>9.91</v>
      </c>
      <c r="G43" s="8">
        <f t="shared" si="4"/>
        <v>4955</v>
      </c>
    </row>
    <row r="44" spans="1:7" s="7" customFormat="1" ht="18" customHeight="1" x14ac:dyDescent="0.2">
      <c r="A44" s="11">
        <v>3767</v>
      </c>
      <c r="B44" s="10">
        <v>27</v>
      </c>
      <c r="C44" s="15" t="s">
        <v>26</v>
      </c>
      <c r="D44" s="10" t="s">
        <v>12</v>
      </c>
      <c r="E44" s="9">
        <v>2000</v>
      </c>
      <c r="F44" s="9">
        <v>0.64</v>
      </c>
      <c r="G44" s="8">
        <f t="shared" si="4"/>
        <v>1280</v>
      </c>
    </row>
    <row r="45" spans="1:7" s="7" customFormat="1" ht="18" customHeight="1" x14ac:dyDescent="0.2">
      <c r="A45" s="11">
        <v>3768</v>
      </c>
      <c r="B45" s="10">
        <v>28</v>
      </c>
      <c r="C45" s="15" t="s">
        <v>72</v>
      </c>
      <c r="D45" s="10" t="s">
        <v>12</v>
      </c>
      <c r="E45" s="9">
        <v>1000</v>
      </c>
      <c r="F45" s="9">
        <v>2.56</v>
      </c>
      <c r="G45" s="8">
        <f t="shared" si="4"/>
        <v>2560</v>
      </c>
    </row>
    <row r="46" spans="1:7" s="7" customFormat="1" ht="18" customHeight="1" x14ac:dyDescent="0.2">
      <c r="A46" s="11" t="s">
        <v>30</v>
      </c>
      <c r="B46" s="10">
        <v>29</v>
      </c>
      <c r="C46" s="15" t="s">
        <v>55</v>
      </c>
      <c r="D46" s="10" t="s">
        <v>12</v>
      </c>
      <c r="E46" s="9">
        <v>500</v>
      </c>
      <c r="F46" s="9">
        <v>2.93</v>
      </c>
      <c r="G46" s="8">
        <f t="shared" si="4"/>
        <v>1465</v>
      </c>
    </row>
    <row r="47" spans="1:7" s="7" customFormat="1" ht="18" customHeight="1" x14ac:dyDescent="0.2">
      <c r="A47" s="11" t="s">
        <v>30</v>
      </c>
      <c r="B47" s="10">
        <v>30</v>
      </c>
      <c r="C47" s="15" t="s">
        <v>56</v>
      </c>
      <c r="D47" s="10" t="s">
        <v>12</v>
      </c>
      <c r="E47" s="9">
        <v>500</v>
      </c>
      <c r="F47" s="9">
        <v>2.93</v>
      </c>
      <c r="G47" s="8">
        <f t="shared" si="4"/>
        <v>1465</v>
      </c>
    </row>
    <row r="48" spans="1:7" s="7" customFormat="1" ht="18" customHeight="1" x14ac:dyDescent="0.2">
      <c r="A48" s="11" t="s">
        <v>30</v>
      </c>
      <c r="B48" s="10">
        <v>31</v>
      </c>
      <c r="C48" s="15" t="s">
        <v>57</v>
      </c>
      <c r="D48" s="10" t="s">
        <v>12</v>
      </c>
      <c r="E48" s="9">
        <v>500</v>
      </c>
      <c r="F48" s="9">
        <v>2.93</v>
      </c>
      <c r="G48" s="8">
        <f t="shared" si="4"/>
        <v>1465</v>
      </c>
    </row>
    <row r="49" spans="1:7" s="7" customFormat="1" ht="18" customHeight="1" x14ac:dyDescent="0.2">
      <c r="A49" s="11" t="s">
        <v>30</v>
      </c>
      <c r="B49" s="10">
        <v>32</v>
      </c>
      <c r="C49" s="15" t="s">
        <v>58</v>
      </c>
      <c r="D49" s="10" t="s">
        <v>12</v>
      </c>
      <c r="E49" s="9">
        <v>500</v>
      </c>
      <c r="F49" s="9">
        <v>3.17</v>
      </c>
      <c r="G49" s="8">
        <f t="shared" si="4"/>
        <v>1585</v>
      </c>
    </row>
    <row r="50" spans="1:7" s="7" customFormat="1" ht="18" customHeight="1" x14ac:dyDescent="0.2">
      <c r="A50" s="11">
        <v>37456</v>
      </c>
      <c r="B50" s="10">
        <v>33</v>
      </c>
      <c r="C50" s="15" t="s">
        <v>27</v>
      </c>
      <c r="D50" s="10" t="s">
        <v>25</v>
      </c>
      <c r="E50" s="9">
        <v>200</v>
      </c>
      <c r="F50" s="9">
        <v>1.05</v>
      </c>
      <c r="G50" s="8">
        <f t="shared" si="4"/>
        <v>210</v>
      </c>
    </row>
    <row r="51" spans="1:7" s="7" customFormat="1" ht="18" customHeight="1" x14ac:dyDescent="0.2">
      <c r="A51" s="11">
        <v>37459</v>
      </c>
      <c r="B51" s="10">
        <v>34</v>
      </c>
      <c r="C51" s="15" t="s">
        <v>46</v>
      </c>
      <c r="D51" s="10" t="s">
        <v>25</v>
      </c>
      <c r="E51" s="9">
        <v>2000</v>
      </c>
      <c r="F51" s="9">
        <v>4.18</v>
      </c>
      <c r="G51" s="8">
        <f t="shared" si="4"/>
        <v>8360</v>
      </c>
    </row>
    <row r="52" spans="1:7" s="7" customFormat="1" ht="18" customHeight="1" x14ac:dyDescent="0.2">
      <c r="A52" s="11" t="s">
        <v>30</v>
      </c>
      <c r="B52" s="10">
        <v>35</v>
      </c>
      <c r="C52" s="15" t="s">
        <v>29</v>
      </c>
      <c r="D52" s="10" t="s">
        <v>12</v>
      </c>
      <c r="E52" s="9">
        <v>500</v>
      </c>
      <c r="F52" s="9">
        <v>5.97</v>
      </c>
      <c r="G52" s="8">
        <f t="shared" si="4"/>
        <v>2985</v>
      </c>
    </row>
    <row r="53" spans="1:7" s="7" customFormat="1" ht="18" customHeight="1" x14ac:dyDescent="0.2">
      <c r="A53" s="11" t="s">
        <v>30</v>
      </c>
      <c r="B53" s="10">
        <v>36</v>
      </c>
      <c r="C53" s="15" t="s">
        <v>32</v>
      </c>
      <c r="D53" s="10" t="s">
        <v>12</v>
      </c>
      <c r="E53" s="9">
        <v>300</v>
      </c>
      <c r="F53" s="9">
        <v>11.57</v>
      </c>
      <c r="G53" s="8">
        <f t="shared" si="4"/>
        <v>3471</v>
      </c>
    </row>
    <row r="54" spans="1:7" s="7" customFormat="1" ht="18" customHeight="1" x14ac:dyDescent="0.2">
      <c r="A54" s="11" t="s">
        <v>30</v>
      </c>
      <c r="B54" s="10">
        <v>37</v>
      </c>
      <c r="C54" s="15" t="s">
        <v>33</v>
      </c>
      <c r="D54" s="10" t="s">
        <v>12</v>
      </c>
      <c r="E54" s="9">
        <v>300</v>
      </c>
      <c r="F54" s="9">
        <v>4.8</v>
      </c>
      <c r="G54" s="8">
        <f t="shared" si="4"/>
        <v>1440</v>
      </c>
    </row>
    <row r="55" spans="1:7" s="7" customFormat="1" ht="18" customHeight="1" x14ac:dyDescent="0.2">
      <c r="A55" s="11" t="s">
        <v>30</v>
      </c>
      <c r="B55" s="10">
        <v>38</v>
      </c>
      <c r="C55" s="15" t="s">
        <v>28</v>
      </c>
      <c r="D55" s="10" t="s">
        <v>12</v>
      </c>
      <c r="E55" s="9">
        <v>100</v>
      </c>
      <c r="F55" s="9">
        <v>13.7</v>
      </c>
      <c r="G55" s="8">
        <f t="shared" si="4"/>
        <v>1370</v>
      </c>
    </row>
    <row r="56" spans="1:7" s="7" customFormat="1" ht="18" customHeight="1" x14ac:dyDescent="0.2">
      <c r="A56" s="11" t="s">
        <v>30</v>
      </c>
      <c r="B56" s="10">
        <v>39</v>
      </c>
      <c r="C56" s="15" t="s">
        <v>31</v>
      </c>
      <c r="D56" s="10" t="s">
        <v>12</v>
      </c>
      <c r="E56" s="9">
        <v>500</v>
      </c>
      <c r="F56" s="9">
        <v>2.48</v>
      </c>
      <c r="G56" s="8">
        <f t="shared" si="4"/>
        <v>1240</v>
      </c>
    </row>
    <row r="57" spans="1:7" s="7" customFormat="1" ht="18" customHeight="1" x14ac:dyDescent="0.2">
      <c r="A57" s="11" t="s">
        <v>30</v>
      </c>
      <c r="B57" s="10">
        <v>40</v>
      </c>
      <c r="C57" s="15" t="s">
        <v>34</v>
      </c>
      <c r="D57" s="10" t="s">
        <v>12</v>
      </c>
      <c r="E57" s="9">
        <v>500</v>
      </c>
      <c r="F57" s="9">
        <v>3.2</v>
      </c>
      <c r="G57" s="8">
        <f t="shared" si="4"/>
        <v>1600</v>
      </c>
    </row>
    <row r="58" spans="1:7" s="7" customFormat="1" ht="18" customHeight="1" x14ac:dyDescent="0.2">
      <c r="A58" s="11">
        <v>4823</v>
      </c>
      <c r="B58" s="10">
        <v>41</v>
      </c>
      <c r="C58" s="15" t="s">
        <v>50</v>
      </c>
      <c r="D58" s="10" t="s">
        <v>51</v>
      </c>
      <c r="E58" s="9">
        <v>100</v>
      </c>
      <c r="F58" s="9">
        <v>27.61</v>
      </c>
      <c r="G58" s="8">
        <f t="shared" si="4"/>
        <v>2761</v>
      </c>
    </row>
    <row r="59" spans="1:7" s="7" customFormat="1" ht="18" customHeight="1" x14ac:dyDescent="0.2">
      <c r="A59" s="11" t="s">
        <v>30</v>
      </c>
      <c r="B59" s="10">
        <v>48</v>
      </c>
      <c r="C59" s="15" t="s">
        <v>65</v>
      </c>
      <c r="D59" s="10" t="s">
        <v>12</v>
      </c>
      <c r="E59" s="9">
        <v>50</v>
      </c>
      <c r="F59" s="9">
        <v>91.33</v>
      </c>
      <c r="G59" s="8">
        <f t="shared" si="4"/>
        <v>4566.5</v>
      </c>
    </row>
    <row r="60" spans="1:7" s="7" customFormat="1" ht="18" customHeight="1" x14ac:dyDescent="0.2">
      <c r="A60" s="11" t="s">
        <v>30</v>
      </c>
      <c r="B60" s="10">
        <v>49</v>
      </c>
      <c r="C60" s="15" t="s">
        <v>69</v>
      </c>
      <c r="D60" s="10" t="s">
        <v>12</v>
      </c>
      <c r="E60" s="9">
        <v>200</v>
      </c>
      <c r="F60" s="9">
        <v>21.37</v>
      </c>
      <c r="G60" s="8">
        <f t="shared" si="4"/>
        <v>4274</v>
      </c>
    </row>
    <row r="61" spans="1:7" s="7" customFormat="1" ht="14.1" customHeight="1" x14ac:dyDescent="0.2">
      <c r="A61" s="11"/>
      <c r="B61" s="10"/>
      <c r="C61" s="15"/>
      <c r="D61" s="10"/>
      <c r="E61" s="9"/>
      <c r="F61" s="9"/>
      <c r="G61" s="8"/>
    </row>
    <row r="62" spans="1:7" s="7" customFormat="1" ht="23.1" customHeight="1" x14ac:dyDescent="0.2">
      <c r="A62" s="66" t="s">
        <v>79</v>
      </c>
      <c r="B62" s="67"/>
      <c r="C62" s="67"/>
      <c r="D62" s="67"/>
      <c r="E62" s="67"/>
      <c r="F62" s="68"/>
      <c r="G62" s="13">
        <f>SUM(G63:G68)</f>
        <v>131713</v>
      </c>
    </row>
    <row r="63" spans="1:7" s="7" customFormat="1" ht="18" customHeight="1" x14ac:dyDescent="0.2">
      <c r="A63" s="11" t="s">
        <v>30</v>
      </c>
      <c r="B63" s="10">
        <v>42</v>
      </c>
      <c r="C63" s="15" t="s">
        <v>59</v>
      </c>
      <c r="D63" s="10" t="s">
        <v>12</v>
      </c>
      <c r="E63" s="9">
        <v>1000</v>
      </c>
      <c r="F63" s="9">
        <v>7.5</v>
      </c>
      <c r="G63" s="8">
        <f t="shared" ref="G63:G68" si="5">ROUND(F63*E63,2)</f>
        <v>7500</v>
      </c>
    </row>
    <row r="64" spans="1:7" s="7" customFormat="1" ht="18" customHeight="1" x14ac:dyDescent="0.2">
      <c r="A64" s="11" t="s">
        <v>30</v>
      </c>
      <c r="B64" s="10">
        <v>43</v>
      </c>
      <c r="C64" s="15" t="s">
        <v>60</v>
      </c>
      <c r="D64" s="10" t="s">
        <v>12</v>
      </c>
      <c r="E64" s="9">
        <v>1000</v>
      </c>
      <c r="F64" s="9">
        <v>2.5</v>
      </c>
      <c r="G64" s="8">
        <f t="shared" si="5"/>
        <v>2500</v>
      </c>
    </row>
    <row r="65" spans="1:7" s="7" customFormat="1" ht="18" customHeight="1" x14ac:dyDescent="0.2">
      <c r="A65" s="11" t="s">
        <v>30</v>
      </c>
      <c r="B65" s="10">
        <v>44</v>
      </c>
      <c r="C65" s="15" t="s">
        <v>61</v>
      </c>
      <c r="D65" s="10" t="s">
        <v>66</v>
      </c>
      <c r="E65" s="9">
        <v>300</v>
      </c>
      <c r="F65" s="9">
        <v>73</v>
      </c>
      <c r="G65" s="8">
        <f t="shared" si="5"/>
        <v>21900</v>
      </c>
    </row>
    <row r="66" spans="1:7" s="7" customFormat="1" ht="18" customHeight="1" x14ac:dyDescent="0.2">
      <c r="A66" s="11" t="s">
        <v>30</v>
      </c>
      <c r="B66" s="10">
        <v>45</v>
      </c>
      <c r="C66" s="15" t="s">
        <v>62</v>
      </c>
      <c r="D66" s="10" t="s">
        <v>67</v>
      </c>
      <c r="E66" s="9">
        <v>500</v>
      </c>
      <c r="F66" s="9">
        <v>170</v>
      </c>
      <c r="G66" s="8">
        <f t="shared" si="5"/>
        <v>85000</v>
      </c>
    </row>
    <row r="67" spans="1:7" s="7" customFormat="1" ht="18" customHeight="1" x14ac:dyDescent="0.2">
      <c r="A67" s="11" t="s">
        <v>30</v>
      </c>
      <c r="B67" s="10">
        <v>46</v>
      </c>
      <c r="C67" s="15" t="s">
        <v>63</v>
      </c>
      <c r="D67" s="10" t="s">
        <v>68</v>
      </c>
      <c r="E67" s="9">
        <v>500</v>
      </c>
      <c r="F67" s="9">
        <v>27.5</v>
      </c>
      <c r="G67" s="8">
        <f t="shared" si="5"/>
        <v>13750</v>
      </c>
    </row>
    <row r="68" spans="1:7" s="7" customFormat="1" ht="18" customHeight="1" x14ac:dyDescent="0.2">
      <c r="A68" s="11" t="s">
        <v>30</v>
      </c>
      <c r="B68" s="10">
        <v>47</v>
      </c>
      <c r="C68" s="15" t="s">
        <v>64</v>
      </c>
      <c r="D68" s="10" t="s">
        <v>17</v>
      </c>
      <c r="E68" s="9">
        <v>100</v>
      </c>
      <c r="F68" s="9">
        <v>10.63</v>
      </c>
      <c r="G68" s="8">
        <f t="shared" si="5"/>
        <v>1063</v>
      </c>
    </row>
    <row r="69" spans="1:7" s="7" customFormat="1" ht="14.1" customHeight="1" x14ac:dyDescent="0.2">
      <c r="A69" s="11"/>
      <c r="B69" s="10"/>
      <c r="C69" s="15"/>
      <c r="D69" s="10"/>
      <c r="E69" s="9"/>
      <c r="F69" s="9"/>
      <c r="G69" s="8"/>
    </row>
    <row r="70" spans="1:7" s="7" customFormat="1" ht="23.1" customHeight="1" x14ac:dyDescent="0.2">
      <c r="A70" s="66" t="s">
        <v>80</v>
      </c>
      <c r="B70" s="67"/>
      <c r="C70" s="67"/>
      <c r="D70" s="67"/>
      <c r="E70" s="67"/>
      <c r="F70" s="68"/>
      <c r="G70" s="13">
        <f>SUM(G71:G72)</f>
        <v>141400</v>
      </c>
    </row>
    <row r="71" spans="1:7" s="7" customFormat="1" ht="18" customHeight="1" x14ac:dyDescent="0.2">
      <c r="A71" s="11" t="s">
        <v>30</v>
      </c>
      <c r="B71" s="10">
        <v>50</v>
      </c>
      <c r="C71" s="15" t="s">
        <v>70</v>
      </c>
      <c r="D71" s="10" t="s">
        <v>12</v>
      </c>
      <c r="E71" s="9">
        <v>100</v>
      </c>
      <c r="F71" s="9">
        <v>935</v>
      </c>
      <c r="G71" s="8">
        <f t="shared" ref="G71:G72" si="6">ROUND(F71*E71,2)</f>
        <v>93500</v>
      </c>
    </row>
    <row r="72" spans="1:7" s="7" customFormat="1" ht="18" customHeight="1" x14ac:dyDescent="0.2">
      <c r="A72" s="11" t="s">
        <v>30</v>
      </c>
      <c r="B72" s="10">
        <v>51</v>
      </c>
      <c r="C72" s="15" t="s">
        <v>71</v>
      </c>
      <c r="D72" s="10" t="s">
        <v>17</v>
      </c>
      <c r="E72" s="9">
        <v>1000</v>
      </c>
      <c r="F72" s="9">
        <v>47.9</v>
      </c>
      <c r="G72" s="8">
        <f t="shared" si="6"/>
        <v>47900</v>
      </c>
    </row>
    <row r="73" spans="1:7" s="7" customFormat="1" ht="14.1" customHeight="1" thickBot="1" x14ac:dyDescent="0.25">
      <c r="A73" s="53"/>
      <c r="B73" s="54"/>
      <c r="C73" s="55"/>
      <c r="D73" s="54"/>
      <c r="E73" s="56"/>
      <c r="F73" s="56"/>
      <c r="G73" s="57"/>
    </row>
    <row r="74" spans="1:7" ht="35.1" customHeight="1" thickBot="1" x14ac:dyDescent="0.25">
      <c r="A74" s="59" t="s">
        <v>0</v>
      </c>
      <c r="B74" s="58"/>
      <c r="C74" s="58"/>
      <c r="D74" s="58"/>
      <c r="E74" s="58"/>
      <c r="F74" s="58"/>
      <c r="G74" s="60">
        <f>G70+G62+G41+G31+G25+G19+G9</f>
        <v>3734845.5</v>
      </c>
    </row>
    <row r="76" spans="1:7" x14ac:dyDescent="0.2">
      <c r="G76" s="6"/>
    </row>
  </sheetData>
  <protectedRanges>
    <protectedRange password="CC29" sqref="C7:C8 D19:G19 B26:D29 B30:B31 D25:G25 D41:G41 D30:E30 B24:D24 B25 B41 C10:D18 D31:G31 C20:D23 B6:B23 D71:E72 B32:D40 D70:G70 B62 D62:G62 B42:D61 A70 D6:G9 A74:B74 D74:E74 G10:G18 G20:G24 G26:G30 G32:G40 G42:G61 G63:G69 G71:G74 B63:B73 D63:D73 C63:C69 C71:C73" name="Intervalo1"/>
    <protectedRange password="CC29" sqref="F74" name="Intervalo1_6"/>
    <protectedRange password="CC29" sqref="E10:E18 E20:E24 E26:E29 E32:E40 E73 E42:E61 E63:E69" name="Intervalo1_3"/>
  </protectedRanges>
  <sortState ref="A119:D134">
    <sortCondition ref="A117"/>
  </sortState>
  <mergeCells count="22">
    <mergeCell ref="F1:G5"/>
    <mergeCell ref="A74:F74"/>
    <mergeCell ref="C1:E1"/>
    <mergeCell ref="C2:E2"/>
    <mergeCell ref="C3:E3"/>
    <mergeCell ref="A9:F9"/>
    <mergeCell ref="A19:F19"/>
    <mergeCell ref="A25:F25"/>
    <mergeCell ref="A31:F31"/>
    <mergeCell ref="A41:F41"/>
    <mergeCell ref="A62:F62"/>
    <mergeCell ref="A70:F70"/>
    <mergeCell ref="A1:B5"/>
    <mergeCell ref="C4:E4"/>
    <mergeCell ref="C5:E5"/>
    <mergeCell ref="G6:G7"/>
    <mergeCell ref="C6:C7"/>
    <mergeCell ref="D6:D7"/>
    <mergeCell ref="E6:E7"/>
    <mergeCell ref="B6:B7"/>
    <mergeCell ref="A6:A7"/>
    <mergeCell ref="F6:F7"/>
  </mergeCells>
  <printOptions horizontalCentered="1"/>
  <pageMargins left="0.51181102362204722" right="0.51181102362204722" top="0.78740157480314965" bottom="0.23622047244094491" header="0.31496062992125984" footer="0.31496062992125984"/>
  <pageSetup paperSize="9" scale="62" fitToHeight="5" orientation="landscape" r:id="rId1"/>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0</xdr:col>
                <xdr:colOff>104775</xdr:colOff>
                <xdr:row>0</xdr:row>
                <xdr:rowOff>142875</xdr:rowOff>
              </from>
              <to>
                <xdr:col>1</xdr:col>
                <xdr:colOff>276225</xdr:colOff>
                <xdr:row>4</xdr:row>
                <xdr:rowOff>114300</xdr:rowOff>
              </to>
            </anchor>
          </objectPr>
        </oleObject>
      </mc:Choice>
      <mc:Fallback>
        <oleObject progId="PBrush" shapeId="2049"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6"/>
  <sheetViews>
    <sheetView tabSelected="1" workbookViewId="0">
      <selection activeCell="A3" sqref="A3:E3"/>
    </sheetView>
  </sheetViews>
  <sheetFormatPr defaultColWidth="12" defaultRowHeight="15.75" x14ac:dyDescent="0.2"/>
  <cols>
    <col min="1" max="1" width="12.1640625" style="14" bestFit="1" customWidth="1"/>
    <col min="2" max="2" width="6.6640625" style="4" bestFit="1" customWidth="1"/>
    <col min="3" max="3" width="153.6640625" style="5" customWidth="1"/>
    <col min="4" max="4" width="11.1640625" style="4" bestFit="1" customWidth="1"/>
    <col min="5" max="5" width="15.33203125" style="2" bestFit="1" customWidth="1"/>
    <col min="6" max="6" width="18" style="3" bestFit="1" customWidth="1"/>
    <col min="7" max="7" width="26.83203125" style="2" bestFit="1" customWidth="1"/>
    <col min="8" max="16384" width="12" style="1"/>
  </cols>
  <sheetData>
    <row r="1" spans="1:8" ht="21.95" customHeight="1" x14ac:dyDescent="0.2">
      <c r="A1" s="30" t="s">
        <v>4</v>
      </c>
      <c r="B1" s="31"/>
      <c r="C1" s="31"/>
      <c r="D1" s="31"/>
      <c r="E1" s="72"/>
      <c r="F1" s="69" t="s">
        <v>13</v>
      </c>
      <c r="G1" s="41"/>
    </row>
    <row r="2" spans="1:8" ht="21.95" customHeight="1" x14ac:dyDescent="0.2">
      <c r="A2" s="62" t="s">
        <v>8</v>
      </c>
      <c r="B2" s="63"/>
      <c r="C2" s="63"/>
      <c r="D2" s="63"/>
      <c r="E2" s="73"/>
      <c r="F2" s="70"/>
      <c r="G2" s="42"/>
    </row>
    <row r="3" spans="1:8" ht="21.95" customHeight="1" x14ac:dyDescent="0.2">
      <c r="A3" s="62" t="s">
        <v>9</v>
      </c>
      <c r="B3" s="63"/>
      <c r="C3" s="63"/>
      <c r="D3" s="63"/>
      <c r="E3" s="73"/>
      <c r="F3" s="70"/>
      <c r="G3" s="42"/>
    </row>
    <row r="4" spans="1:8" ht="21.95" customHeight="1" x14ac:dyDescent="0.2">
      <c r="A4" s="62" t="s">
        <v>73</v>
      </c>
      <c r="B4" s="63"/>
      <c r="C4" s="63"/>
      <c r="D4" s="63"/>
      <c r="E4" s="73"/>
      <c r="F4" s="70"/>
      <c r="G4" s="42"/>
    </row>
    <row r="5" spans="1:8" ht="21.95" customHeight="1" thickBot="1" x14ac:dyDescent="0.25">
      <c r="A5" s="32" t="s">
        <v>10</v>
      </c>
      <c r="B5" s="33"/>
      <c r="C5" s="33"/>
      <c r="D5" s="33"/>
      <c r="E5" s="34"/>
      <c r="F5" s="71"/>
      <c r="G5" s="46"/>
    </row>
    <row r="6" spans="1:8" s="12" customFormat="1" ht="15" customHeight="1" x14ac:dyDescent="0.2">
      <c r="A6" s="25" t="s">
        <v>6</v>
      </c>
      <c r="B6" s="24" t="s">
        <v>3</v>
      </c>
      <c r="C6" s="23" t="s">
        <v>5</v>
      </c>
      <c r="D6" s="23" t="s">
        <v>2</v>
      </c>
      <c r="E6" s="23" t="s">
        <v>1</v>
      </c>
      <c r="F6" s="23" t="s">
        <v>81</v>
      </c>
      <c r="G6" s="22" t="s">
        <v>82</v>
      </c>
      <c r="H6" s="7"/>
    </row>
    <row r="7" spans="1:8" s="12" customFormat="1" ht="26.25" customHeight="1" thickBot="1" x14ac:dyDescent="0.25">
      <c r="A7" s="38"/>
      <c r="B7" s="39"/>
      <c r="C7" s="35"/>
      <c r="D7" s="35"/>
      <c r="E7" s="35"/>
      <c r="F7" s="35"/>
      <c r="G7" s="36"/>
      <c r="H7" s="7"/>
    </row>
    <row r="8" spans="1:8" s="12" customFormat="1" ht="14.1" customHeight="1" x14ac:dyDescent="0.2">
      <c r="A8" s="48"/>
      <c r="B8" s="49"/>
      <c r="C8" s="49"/>
      <c r="D8" s="49"/>
      <c r="E8" s="49"/>
      <c r="F8" s="49"/>
      <c r="G8" s="50"/>
      <c r="H8" s="7"/>
    </row>
    <row r="9" spans="1:8" s="7" customFormat="1" ht="23.1" customHeight="1" x14ac:dyDescent="0.2">
      <c r="A9" s="66" t="s">
        <v>74</v>
      </c>
      <c r="B9" s="67"/>
      <c r="C9" s="67"/>
      <c r="D9" s="67"/>
      <c r="E9" s="67"/>
      <c r="F9" s="68"/>
      <c r="G9" s="13"/>
    </row>
    <row r="10" spans="1:8" s="7" customFormat="1" ht="18" customHeight="1" x14ac:dyDescent="0.2">
      <c r="A10" s="11">
        <v>10511</v>
      </c>
      <c r="B10" s="10">
        <v>1</v>
      </c>
      <c r="C10" s="15" t="s">
        <v>14</v>
      </c>
      <c r="D10" s="10" t="s">
        <v>12</v>
      </c>
      <c r="E10" s="9">
        <v>1500</v>
      </c>
      <c r="F10" s="9"/>
      <c r="G10" s="8"/>
    </row>
    <row r="11" spans="1:8" s="7" customFormat="1" ht="18" customHeight="1" x14ac:dyDescent="0.2">
      <c r="A11" s="11">
        <v>367</v>
      </c>
      <c r="B11" s="10">
        <v>2</v>
      </c>
      <c r="C11" s="15" t="s">
        <v>15</v>
      </c>
      <c r="D11" s="10" t="s">
        <v>16</v>
      </c>
      <c r="E11" s="9">
        <v>1000</v>
      </c>
      <c r="F11" s="9"/>
      <c r="G11" s="8"/>
    </row>
    <row r="12" spans="1:8" s="7" customFormat="1" ht="18" customHeight="1" x14ac:dyDescent="0.2">
      <c r="A12" s="11">
        <v>370</v>
      </c>
      <c r="B12" s="10">
        <v>3</v>
      </c>
      <c r="C12" s="15" t="s">
        <v>48</v>
      </c>
      <c r="D12" s="10" t="s">
        <v>16</v>
      </c>
      <c r="E12" s="9">
        <v>1000</v>
      </c>
      <c r="F12" s="9"/>
      <c r="G12" s="8"/>
    </row>
    <row r="13" spans="1:8" s="7" customFormat="1" ht="18" customHeight="1" x14ac:dyDescent="0.2">
      <c r="A13" s="11">
        <v>366</v>
      </c>
      <c r="B13" s="10">
        <v>4</v>
      </c>
      <c r="C13" s="15" t="s">
        <v>49</v>
      </c>
      <c r="D13" s="10" t="s">
        <v>16</v>
      </c>
      <c r="E13" s="9">
        <v>1000</v>
      </c>
      <c r="F13" s="9"/>
      <c r="G13" s="8"/>
    </row>
    <row r="14" spans="1:8" s="7" customFormat="1" ht="18" customHeight="1" x14ac:dyDescent="0.2">
      <c r="A14" s="11">
        <v>1106</v>
      </c>
      <c r="B14" s="10">
        <v>5</v>
      </c>
      <c r="C14" s="15" t="s">
        <v>54</v>
      </c>
      <c r="D14" s="10" t="s">
        <v>17</v>
      </c>
      <c r="E14" s="9">
        <v>500</v>
      </c>
      <c r="F14" s="9"/>
      <c r="G14" s="8"/>
    </row>
    <row r="15" spans="1:8" s="7" customFormat="1" ht="18" customHeight="1" x14ac:dyDescent="0.2">
      <c r="A15" s="11">
        <v>4720</v>
      </c>
      <c r="B15" s="10">
        <v>6</v>
      </c>
      <c r="C15" s="15" t="s">
        <v>18</v>
      </c>
      <c r="D15" s="10" t="s">
        <v>16</v>
      </c>
      <c r="E15" s="9">
        <v>1000</v>
      </c>
      <c r="F15" s="9"/>
      <c r="G15" s="8"/>
    </row>
    <row r="16" spans="1:8" s="7" customFormat="1" ht="18" customHeight="1" x14ac:dyDescent="0.2">
      <c r="A16" s="11">
        <v>4721</v>
      </c>
      <c r="B16" s="10">
        <v>7</v>
      </c>
      <c r="C16" s="15" t="s">
        <v>19</v>
      </c>
      <c r="D16" s="10" t="s">
        <v>16</v>
      </c>
      <c r="E16" s="9">
        <v>1000</v>
      </c>
      <c r="F16" s="9"/>
      <c r="G16" s="8"/>
    </row>
    <row r="17" spans="1:7" s="7" customFormat="1" ht="18" customHeight="1" x14ac:dyDescent="0.2">
      <c r="A17" s="11">
        <v>7271</v>
      </c>
      <c r="B17" s="10">
        <v>8</v>
      </c>
      <c r="C17" s="15" t="s">
        <v>23</v>
      </c>
      <c r="D17" s="10" t="s">
        <v>12</v>
      </c>
      <c r="E17" s="9">
        <v>50000</v>
      </c>
      <c r="F17" s="9"/>
      <c r="G17" s="8"/>
    </row>
    <row r="18" spans="1:7" s="7" customFormat="1" ht="14.1" customHeight="1" x14ac:dyDescent="0.2">
      <c r="A18" s="11"/>
      <c r="B18" s="10"/>
      <c r="C18" s="15"/>
      <c r="D18" s="10"/>
      <c r="E18" s="9"/>
      <c r="F18" s="9"/>
      <c r="G18" s="8"/>
    </row>
    <row r="19" spans="1:7" s="7" customFormat="1" ht="23.1" customHeight="1" x14ac:dyDescent="0.2">
      <c r="A19" s="66" t="s">
        <v>75</v>
      </c>
      <c r="B19" s="67"/>
      <c r="C19" s="67"/>
      <c r="D19" s="67"/>
      <c r="E19" s="67"/>
      <c r="F19" s="68"/>
      <c r="G19" s="13"/>
    </row>
    <row r="20" spans="1:7" s="7" customFormat="1" ht="18" customHeight="1" x14ac:dyDescent="0.2">
      <c r="A20" s="11">
        <v>11610</v>
      </c>
      <c r="B20" s="10">
        <v>9</v>
      </c>
      <c r="C20" s="15" t="s">
        <v>20</v>
      </c>
      <c r="D20" s="10" t="s">
        <v>7</v>
      </c>
      <c r="E20" s="9">
        <v>300</v>
      </c>
      <c r="F20" s="9"/>
      <c r="G20" s="8"/>
    </row>
    <row r="21" spans="1:7" s="7" customFormat="1" ht="18" customHeight="1" x14ac:dyDescent="0.2">
      <c r="A21" s="11">
        <v>4017</v>
      </c>
      <c r="B21" s="10">
        <v>10</v>
      </c>
      <c r="C21" s="15" t="s">
        <v>47</v>
      </c>
      <c r="D21" s="10" t="s">
        <v>11</v>
      </c>
      <c r="E21" s="9">
        <v>2000</v>
      </c>
      <c r="F21" s="9"/>
      <c r="G21" s="8"/>
    </row>
    <row r="22" spans="1:7" s="7" customFormat="1" ht="18" customHeight="1" x14ac:dyDescent="0.2">
      <c r="A22" s="11">
        <v>7321</v>
      </c>
      <c r="B22" s="10">
        <v>11</v>
      </c>
      <c r="C22" s="15" t="s">
        <v>21</v>
      </c>
      <c r="D22" s="10" t="s">
        <v>12</v>
      </c>
      <c r="E22" s="9">
        <v>300</v>
      </c>
      <c r="F22" s="9"/>
      <c r="G22" s="8"/>
    </row>
    <row r="23" spans="1:7" s="7" customFormat="1" ht="18" customHeight="1" x14ac:dyDescent="0.2">
      <c r="A23" s="11">
        <v>4030</v>
      </c>
      <c r="B23" s="10">
        <v>12</v>
      </c>
      <c r="C23" s="15" t="s">
        <v>44</v>
      </c>
      <c r="D23" s="10" t="s">
        <v>11</v>
      </c>
      <c r="E23" s="9">
        <v>300</v>
      </c>
      <c r="F23" s="9"/>
      <c r="G23" s="8"/>
    </row>
    <row r="24" spans="1:7" s="7" customFormat="1" ht="14.1" customHeight="1" x14ac:dyDescent="0.2">
      <c r="A24" s="51"/>
      <c r="B24" s="47"/>
      <c r="C24" s="47"/>
      <c r="D24" s="47"/>
      <c r="E24" s="47"/>
      <c r="F24" s="47"/>
      <c r="G24" s="52"/>
    </row>
    <row r="25" spans="1:7" s="7" customFormat="1" ht="23.1" customHeight="1" x14ac:dyDescent="0.2">
      <c r="A25" s="66" t="s">
        <v>76</v>
      </c>
      <c r="B25" s="67"/>
      <c r="C25" s="67"/>
      <c r="D25" s="67"/>
      <c r="E25" s="67"/>
      <c r="F25" s="68"/>
      <c r="G25" s="13"/>
    </row>
    <row r="26" spans="1:7" s="16" customFormat="1" ht="18" customHeight="1" x14ac:dyDescent="0.2">
      <c r="A26" s="11">
        <v>3315</v>
      </c>
      <c r="B26" s="10">
        <v>13</v>
      </c>
      <c r="C26" s="15" t="s">
        <v>35</v>
      </c>
      <c r="D26" s="10" t="s">
        <v>17</v>
      </c>
      <c r="E26" s="9">
        <v>3000</v>
      </c>
      <c r="F26" s="9"/>
      <c r="G26" s="8"/>
    </row>
    <row r="27" spans="1:7" s="16" customFormat="1" ht="18" customHeight="1" x14ac:dyDescent="0.2">
      <c r="A27" s="11">
        <v>34583</v>
      </c>
      <c r="B27" s="10">
        <v>14</v>
      </c>
      <c r="C27" s="15" t="s">
        <v>36</v>
      </c>
      <c r="D27" s="10" t="s">
        <v>11</v>
      </c>
      <c r="E27" s="9">
        <v>2000</v>
      </c>
      <c r="F27" s="9"/>
      <c r="G27" s="8"/>
    </row>
    <row r="28" spans="1:7" s="16" customFormat="1" ht="18" customHeight="1" x14ac:dyDescent="0.2">
      <c r="A28" s="11">
        <v>4812</v>
      </c>
      <c r="B28" s="10">
        <v>15</v>
      </c>
      <c r="C28" s="15" t="s">
        <v>37</v>
      </c>
      <c r="D28" s="10" t="s">
        <v>11</v>
      </c>
      <c r="E28" s="9">
        <v>2000</v>
      </c>
      <c r="F28" s="9"/>
      <c r="G28" s="8"/>
    </row>
    <row r="29" spans="1:7" s="16" customFormat="1" ht="18" customHeight="1" x14ac:dyDescent="0.2">
      <c r="A29" s="11">
        <v>20250</v>
      </c>
      <c r="B29" s="10">
        <v>16</v>
      </c>
      <c r="C29" s="15" t="s">
        <v>45</v>
      </c>
      <c r="D29" s="10" t="s">
        <v>17</v>
      </c>
      <c r="E29" s="9">
        <v>200</v>
      </c>
      <c r="F29" s="9"/>
      <c r="G29" s="8"/>
    </row>
    <row r="30" spans="1:7" s="16" customFormat="1" ht="14.1" customHeight="1" x14ac:dyDescent="0.2">
      <c r="A30" s="17"/>
      <c r="B30" s="18"/>
      <c r="C30" s="19"/>
      <c r="D30" s="18"/>
      <c r="E30" s="20"/>
      <c r="F30" s="9"/>
      <c r="G30" s="21"/>
    </row>
    <row r="31" spans="1:7" s="7" customFormat="1" ht="23.1" customHeight="1" x14ac:dyDescent="0.2">
      <c r="A31" s="66" t="s">
        <v>77</v>
      </c>
      <c r="B31" s="67"/>
      <c r="C31" s="67"/>
      <c r="D31" s="67"/>
      <c r="E31" s="67"/>
      <c r="F31" s="68"/>
      <c r="G31" s="13"/>
    </row>
    <row r="32" spans="1:7" s="7" customFormat="1" ht="18" customHeight="1" x14ac:dyDescent="0.2">
      <c r="A32" s="11">
        <v>7207</v>
      </c>
      <c r="B32" s="10">
        <v>17</v>
      </c>
      <c r="C32" s="15" t="s">
        <v>38</v>
      </c>
      <c r="D32" s="10" t="s">
        <v>12</v>
      </c>
      <c r="E32" s="9">
        <v>5000</v>
      </c>
      <c r="F32" s="9"/>
      <c r="G32" s="8"/>
    </row>
    <row r="33" spans="1:7" s="7" customFormat="1" ht="18" customHeight="1" x14ac:dyDescent="0.2">
      <c r="A33" s="11">
        <v>7197</v>
      </c>
      <c r="B33" s="10">
        <v>18</v>
      </c>
      <c r="C33" s="15" t="s">
        <v>39</v>
      </c>
      <c r="D33" s="10" t="s">
        <v>12</v>
      </c>
      <c r="E33" s="9">
        <v>5000</v>
      </c>
      <c r="F33" s="9"/>
      <c r="G33" s="8"/>
    </row>
    <row r="34" spans="1:7" s="7" customFormat="1" ht="18" customHeight="1" x14ac:dyDescent="0.2">
      <c r="A34" s="11">
        <v>7192</v>
      </c>
      <c r="B34" s="10">
        <v>19</v>
      </c>
      <c r="C34" s="15" t="s">
        <v>40</v>
      </c>
      <c r="D34" s="10" t="s">
        <v>12</v>
      </c>
      <c r="E34" s="9">
        <v>5000</v>
      </c>
      <c r="F34" s="9"/>
      <c r="G34" s="8"/>
    </row>
    <row r="35" spans="1:7" s="7" customFormat="1" ht="18" customHeight="1" x14ac:dyDescent="0.2">
      <c r="A35" s="11" t="s">
        <v>30</v>
      </c>
      <c r="B35" s="10">
        <v>20</v>
      </c>
      <c r="C35" s="15" t="s">
        <v>41</v>
      </c>
      <c r="D35" s="10" t="s">
        <v>12</v>
      </c>
      <c r="E35" s="9">
        <v>5000</v>
      </c>
      <c r="F35" s="9"/>
      <c r="G35" s="8"/>
    </row>
    <row r="36" spans="1:7" s="7" customFormat="1" ht="18" customHeight="1" x14ac:dyDescent="0.2">
      <c r="A36" s="11" t="s">
        <v>30</v>
      </c>
      <c r="B36" s="10">
        <v>21</v>
      </c>
      <c r="C36" s="15" t="s">
        <v>42</v>
      </c>
      <c r="D36" s="10" t="s">
        <v>12</v>
      </c>
      <c r="E36" s="9">
        <v>5000</v>
      </c>
      <c r="F36" s="9"/>
      <c r="G36" s="8"/>
    </row>
    <row r="37" spans="1:7" s="7" customFormat="1" ht="18" customHeight="1" x14ac:dyDescent="0.2">
      <c r="A37" s="11">
        <v>20236</v>
      </c>
      <c r="B37" s="10">
        <v>22</v>
      </c>
      <c r="C37" s="15" t="s">
        <v>43</v>
      </c>
      <c r="D37" s="10" t="s">
        <v>12</v>
      </c>
      <c r="E37" s="9">
        <v>5000</v>
      </c>
      <c r="F37" s="9"/>
      <c r="G37" s="8"/>
    </row>
    <row r="38" spans="1:7" s="7" customFormat="1" ht="18" customHeight="1" x14ac:dyDescent="0.2">
      <c r="A38" s="11">
        <v>4299</v>
      </c>
      <c r="B38" s="10">
        <v>23</v>
      </c>
      <c r="C38" s="15" t="s">
        <v>52</v>
      </c>
      <c r="D38" s="10" t="s">
        <v>12</v>
      </c>
      <c r="E38" s="9">
        <v>3000</v>
      </c>
      <c r="F38" s="9"/>
      <c r="G38" s="8"/>
    </row>
    <row r="39" spans="1:7" s="7" customFormat="1" ht="18" customHeight="1" x14ac:dyDescent="0.2">
      <c r="A39" s="11">
        <v>4320</v>
      </c>
      <c r="B39" s="10">
        <v>24</v>
      </c>
      <c r="C39" s="15" t="s">
        <v>53</v>
      </c>
      <c r="D39" s="10" t="s">
        <v>12</v>
      </c>
      <c r="E39" s="9">
        <v>1000</v>
      </c>
      <c r="F39" s="9"/>
      <c r="G39" s="8"/>
    </row>
    <row r="40" spans="1:7" s="7" customFormat="1" ht="14.1" customHeight="1" x14ac:dyDescent="0.2">
      <c r="A40" s="11"/>
      <c r="B40" s="10"/>
      <c r="C40" s="15"/>
      <c r="D40" s="10"/>
      <c r="E40" s="9"/>
      <c r="F40" s="9"/>
      <c r="G40" s="8"/>
    </row>
    <row r="41" spans="1:7" s="7" customFormat="1" ht="23.1" customHeight="1" x14ac:dyDescent="0.2">
      <c r="A41" s="66" t="s">
        <v>78</v>
      </c>
      <c r="B41" s="67"/>
      <c r="C41" s="67"/>
      <c r="D41" s="67"/>
      <c r="E41" s="67"/>
      <c r="F41" s="68"/>
      <c r="G41" s="13"/>
    </row>
    <row r="42" spans="1:7" s="7" customFormat="1" ht="18" customHeight="1" x14ac:dyDescent="0.2">
      <c r="A42" s="11">
        <v>12815</v>
      </c>
      <c r="B42" s="10">
        <v>25</v>
      </c>
      <c r="C42" s="15" t="s">
        <v>22</v>
      </c>
      <c r="D42" s="10" t="s">
        <v>12</v>
      </c>
      <c r="E42" s="9">
        <v>300</v>
      </c>
      <c r="F42" s="9"/>
      <c r="G42" s="8"/>
    </row>
    <row r="43" spans="1:7" s="7" customFormat="1" ht="18" customHeight="1" x14ac:dyDescent="0.2">
      <c r="A43" s="11">
        <v>3779</v>
      </c>
      <c r="B43" s="10">
        <v>26</v>
      </c>
      <c r="C43" s="15" t="s">
        <v>24</v>
      </c>
      <c r="D43" s="10" t="s">
        <v>25</v>
      </c>
      <c r="E43" s="9">
        <v>500</v>
      </c>
      <c r="F43" s="9"/>
      <c r="G43" s="8"/>
    </row>
    <row r="44" spans="1:7" s="7" customFormat="1" ht="18" customHeight="1" x14ac:dyDescent="0.2">
      <c r="A44" s="11">
        <v>3767</v>
      </c>
      <c r="B44" s="10">
        <v>27</v>
      </c>
      <c r="C44" s="15" t="s">
        <v>26</v>
      </c>
      <c r="D44" s="10" t="s">
        <v>12</v>
      </c>
      <c r="E44" s="9">
        <v>2000</v>
      </c>
      <c r="F44" s="9"/>
      <c r="G44" s="8"/>
    </row>
    <row r="45" spans="1:7" s="7" customFormat="1" ht="18" customHeight="1" x14ac:dyDescent="0.2">
      <c r="A45" s="11">
        <v>3768</v>
      </c>
      <c r="B45" s="10">
        <v>28</v>
      </c>
      <c r="C45" s="15" t="s">
        <v>72</v>
      </c>
      <c r="D45" s="10" t="s">
        <v>12</v>
      </c>
      <c r="E45" s="9">
        <v>1000</v>
      </c>
      <c r="F45" s="9"/>
      <c r="G45" s="8"/>
    </row>
    <row r="46" spans="1:7" s="7" customFormat="1" ht="18" customHeight="1" x14ac:dyDescent="0.2">
      <c r="A46" s="11" t="s">
        <v>30</v>
      </c>
      <c r="B46" s="10">
        <v>29</v>
      </c>
      <c r="C46" s="15" t="s">
        <v>55</v>
      </c>
      <c r="D46" s="10" t="s">
        <v>12</v>
      </c>
      <c r="E46" s="9">
        <v>500</v>
      </c>
      <c r="F46" s="9"/>
      <c r="G46" s="8"/>
    </row>
    <row r="47" spans="1:7" s="7" customFormat="1" ht="18" customHeight="1" x14ac:dyDescent="0.2">
      <c r="A47" s="11" t="s">
        <v>30</v>
      </c>
      <c r="B47" s="10">
        <v>30</v>
      </c>
      <c r="C47" s="15" t="s">
        <v>56</v>
      </c>
      <c r="D47" s="10" t="s">
        <v>12</v>
      </c>
      <c r="E47" s="9">
        <v>500</v>
      </c>
      <c r="F47" s="9"/>
      <c r="G47" s="8"/>
    </row>
    <row r="48" spans="1:7" s="7" customFormat="1" ht="18" customHeight="1" x14ac:dyDescent="0.2">
      <c r="A48" s="11" t="s">
        <v>30</v>
      </c>
      <c r="B48" s="10">
        <v>31</v>
      </c>
      <c r="C48" s="15" t="s">
        <v>57</v>
      </c>
      <c r="D48" s="10" t="s">
        <v>12</v>
      </c>
      <c r="E48" s="9">
        <v>500</v>
      </c>
      <c r="F48" s="9"/>
      <c r="G48" s="8"/>
    </row>
    <row r="49" spans="1:7" s="7" customFormat="1" ht="18" customHeight="1" x14ac:dyDescent="0.2">
      <c r="A49" s="11" t="s">
        <v>30</v>
      </c>
      <c r="B49" s="10">
        <v>32</v>
      </c>
      <c r="C49" s="15" t="s">
        <v>58</v>
      </c>
      <c r="D49" s="10" t="s">
        <v>12</v>
      </c>
      <c r="E49" s="9">
        <v>500</v>
      </c>
      <c r="F49" s="9"/>
      <c r="G49" s="8"/>
    </row>
    <row r="50" spans="1:7" s="7" customFormat="1" ht="18" customHeight="1" x14ac:dyDescent="0.2">
      <c r="A50" s="11">
        <v>37456</v>
      </c>
      <c r="B50" s="10">
        <v>33</v>
      </c>
      <c r="C50" s="15" t="s">
        <v>27</v>
      </c>
      <c r="D50" s="10" t="s">
        <v>25</v>
      </c>
      <c r="E50" s="9">
        <v>200</v>
      </c>
      <c r="F50" s="9"/>
      <c r="G50" s="8"/>
    </row>
    <row r="51" spans="1:7" s="7" customFormat="1" ht="18" customHeight="1" x14ac:dyDescent="0.2">
      <c r="A51" s="11">
        <v>37459</v>
      </c>
      <c r="B51" s="10">
        <v>34</v>
      </c>
      <c r="C51" s="15" t="s">
        <v>46</v>
      </c>
      <c r="D51" s="10" t="s">
        <v>25</v>
      </c>
      <c r="E51" s="9">
        <v>2000</v>
      </c>
      <c r="F51" s="9"/>
      <c r="G51" s="8"/>
    </row>
    <row r="52" spans="1:7" s="7" customFormat="1" ht="18" customHeight="1" x14ac:dyDescent="0.2">
      <c r="A52" s="11" t="s">
        <v>30</v>
      </c>
      <c r="B52" s="10">
        <v>35</v>
      </c>
      <c r="C52" s="15" t="s">
        <v>29</v>
      </c>
      <c r="D52" s="10" t="s">
        <v>12</v>
      </c>
      <c r="E52" s="9">
        <v>500</v>
      </c>
      <c r="F52" s="9"/>
      <c r="G52" s="8"/>
    </row>
    <row r="53" spans="1:7" s="7" customFormat="1" ht="18" customHeight="1" x14ac:dyDescent="0.2">
      <c r="A53" s="11" t="s">
        <v>30</v>
      </c>
      <c r="B53" s="10">
        <v>36</v>
      </c>
      <c r="C53" s="15" t="s">
        <v>32</v>
      </c>
      <c r="D53" s="10" t="s">
        <v>12</v>
      </c>
      <c r="E53" s="9">
        <v>300</v>
      </c>
      <c r="F53" s="9"/>
      <c r="G53" s="8"/>
    </row>
    <row r="54" spans="1:7" s="7" customFormat="1" ht="18" customHeight="1" x14ac:dyDescent="0.2">
      <c r="A54" s="11" t="s">
        <v>30</v>
      </c>
      <c r="B54" s="10">
        <v>37</v>
      </c>
      <c r="C54" s="15" t="s">
        <v>33</v>
      </c>
      <c r="D54" s="10" t="s">
        <v>12</v>
      </c>
      <c r="E54" s="9">
        <v>300</v>
      </c>
      <c r="F54" s="9"/>
      <c r="G54" s="8"/>
    </row>
    <row r="55" spans="1:7" s="7" customFormat="1" ht="18" customHeight="1" x14ac:dyDescent="0.2">
      <c r="A55" s="11" t="s">
        <v>30</v>
      </c>
      <c r="B55" s="10">
        <v>38</v>
      </c>
      <c r="C55" s="15" t="s">
        <v>28</v>
      </c>
      <c r="D55" s="10" t="s">
        <v>12</v>
      </c>
      <c r="E55" s="9">
        <v>100</v>
      </c>
      <c r="F55" s="9"/>
      <c r="G55" s="8"/>
    </row>
    <row r="56" spans="1:7" s="7" customFormat="1" ht="18" customHeight="1" x14ac:dyDescent="0.2">
      <c r="A56" s="11" t="s">
        <v>30</v>
      </c>
      <c r="B56" s="10">
        <v>39</v>
      </c>
      <c r="C56" s="15" t="s">
        <v>31</v>
      </c>
      <c r="D56" s="10" t="s">
        <v>12</v>
      </c>
      <c r="E56" s="9">
        <v>500</v>
      </c>
      <c r="F56" s="9"/>
      <c r="G56" s="8"/>
    </row>
    <row r="57" spans="1:7" s="7" customFormat="1" ht="18" customHeight="1" x14ac:dyDescent="0.2">
      <c r="A57" s="11" t="s">
        <v>30</v>
      </c>
      <c r="B57" s="10">
        <v>40</v>
      </c>
      <c r="C57" s="15" t="s">
        <v>34</v>
      </c>
      <c r="D57" s="10" t="s">
        <v>12</v>
      </c>
      <c r="E57" s="9">
        <v>500</v>
      </c>
      <c r="F57" s="9"/>
      <c r="G57" s="8"/>
    </row>
    <row r="58" spans="1:7" s="7" customFormat="1" ht="18" customHeight="1" x14ac:dyDescent="0.2">
      <c r="A58" s="11">
        <v>4823</v>
      </c>
      <c r="B58" s="10">
        <v>41</v>
      </c>
      <c r="C58" s="15" t="s">
        <v>50</v>
      </c>
      <c r="D58" s="10" t="s">
        <v>51</v>
      </c>
      <c r="E58" s="9">
        <v>100</v>
      </c>
      <c r="F58" s="9"/>
      <c r="G58" s="8"/>
    </row>
    <row r="59" spans="1:7" s="7" customFormat="1" ht="18" customHeight="1" x14ac:dyDescent="0.2">
      <c r="A59" s="11" t="s">
        <v>30</v>
      </c>
      <c r="B59" s="10">
        <v>48</v>
      </c>
      <c r="C59" s="15" t="s">
        <v>65</v>
      </c>
      <c r="D59" s="10" t="s">
        <v>12</v>
      </c>
      <c r="E59" s="9">
        <v>50</v>
      </c>
      <c r="F59" s="9"/>
      <c r="G59" s="8"/>
    </row>
    <row r="60" spans="1:7" s="7" customFormat="1" ht="18" customHeight="1" x14ac:dyDescent="0.2">
      <c r="A60" s="11" t="s">
        <v>30</v>
      </c>
      <c r="B60" s="10">
        <v>49</v>
      </c>
      <c r="C60" s="15" t="s">
        <v>69</v>
      </c>
      <c r="D60" s="10" t="s">
        <v>12</v>
      </c>
      <c r="E60" s="9">
        <v>200</v>
      </c>
      <c r="F60" s="9"/>
      <c r="G60" s="8"/>
    </row>
    <row r="61" spans="1:7" s="7" customFormat="1" ht="14.1" customHeight="1" x14ac:dyDescent="0.2">
      <c r="A61" s="11"/>
      <c r="B61" s="10"/>
      <c r="C61" s="15"/>
      <c r="D61" s="10"/>
      <c r="E61" s="9"/>
      <c r="F61" s="9"/>
      <c r="G61" s="8"/>
    </row>
    <row r="62" spans="1:7" s="7" customFormat="1" ht="23.1" customHeight="1" x14ac:dyDescent="0.2">
      <c r="A62" s="66" t="s">
        <v>79</v>
      </c>
      <c r="B62" s="67"/>
      <c r="C62" s="67"/>
      <c r="D62" s="67"/>
      <c r="E62" s="67"/>
      <c r="F62" s="68"/>
      <c r="G62" s="13"/>
    </row>
    <row r="63" spans="1:7" s="7" customFormat="1" ht="18" customHeight="1" x14ac:dyDescent="0.2">
      <c r="A63" s="11" t="s">
        <v>30</v>
      </c>
      <c r="B63" s="10">
        <v>42</v>
      </c>
      <c r="C63" s="15" t="s">
        <v>59</v>
      </c>
      <c r="D63" s="10" t="s">
        <v>12</v>
      </c>
      <c r="E63" s="9">
        <v>1000</v>
      </c>
      <c r="F63" s="9"/>
      <c r="G63" s="8"/>
    </row>
    <row r="64" spans="1:7" s="7" customFormat="1" ht="18" customHeight="1" x14ac:dyDescent="0.2">
      <c r="A64" s="11" t="s">
        <v>30</v>
      </c>
      <c r="B64" s="10">
        <v>43</v>
      </c>
      <c r="C64" s="15" t="s">
        <v>60</v>
      </c>
      <c r="D64" s="10" t="s">
        <v>12</v>
      </c>
      <c r="E64" s="9">
        <v>1000</v>
      </c>
      <c r="F64" s="9"/>
      <c r="G64" s="8"/>
    </row>
    <row r="65" spans="1:7" s="7" customFormat="1" ht="18" customHeight="1" x14ac:dyDescent="0.2">
      <c r="A65" s="11" t="s">
        <v>30</v>
      </c>
      <c r="B65" s="10">
        <v>44</v>
      </c>
      <c r="C65" s="15" t="s">
        <v>61</v>
      </c>
      <c r="D65" s="10" t="s">
        <v>66</v>
      </c>
      <c r="E65" s="9">
        <v>300</v>
      </c>
      <c r="F65" s="9"/>
      <c r="G65" s="8"/>
    </row>
    <row r="66" spans="1:7" s="7" customFormat="1" ht="18" customHeight="1" x14ac:dyDescent="0.2">
      <c r="A66" s="11" t="s">
        <v>30</v>
      </c>
      <c r="B66" s="10">
        <v>45</v>
      </c>
      <c r="C66" s="15" t="s">
        <v>62</v>
      </c>
      <c r="D66" s="10" t="s">
        <v>67</v>
      </c>
      <c r="E66" s="9">
        <v>500</v>
      </c>
      <c r="F66" s="9"/>
      <c r="G66" s="8"/>
    </row>
    <row r="67" spans="1:7" s="7" customFormat="1" ht="18" customHeight="1" x14ac:dyDescent="0.2">
      <c r="A67" s="11" t="s">
        <v>30</v>
      </c>
      <c r="B67" s="10">
        <v>46</v>
      </c>
      <c r="C67" s="15" t="s">
        <v>63</v>
      </c>
      <c r="D67" s="10" t="s">
        <v>68</v>
      </c>
      <c r="E67" s="9">
        <v>500</v>
      </c>
      <c r="F67" s="9"/>
      <c r="G67" s="8"/>
    </row>
    <row r="68" spans="1:7" s="7" customFormat="1" ht="18" customHeight="1" x14ac:dyDescent="0.2">
      <c r="A68" s="11" t="s">
        <v>30</v>
      </c>
      <c r="B68" s="10">
        <v>47</v>
      </c>
      <c r="C68" s="15" t="s">
        <v>64</v>
      </c>
      <c r="D68" s="10" t="s">
        <v>17</v>
      </c>
      <c r="E68" s="9">
        <v>100</v>
      </c>
      <c r="F68" s="9"/>
      <c r="G68" s="8"/>
    </row>
    <row r="69" spans="1:7" s="7" customFormat="1" ht="14.1" customHeight="1" x14ac:dyDescent="0.2">
      <c r="A69" s="11"/>
      <c r="B69" s="10"/>
      <c r="C69" s="15"/>
      <c r="D69" s="10"/>
      <c r="E69" s="9"/>
      <c r="F69" s="9"/>
      <c r="G69" s="8"/>
    </row>
    <row r="70" spans="1:7" s="7" customFormat="1" ht="23.1" customHeight="1" x14ac:dyDescent="0.2">
      <c r="A70" s="66" t="s">
        <v>80</v>
      </c>
      <c r="B70" s="67"/>
      <c r="C70" s="67"/>
      <c r="D70" s="67"/>
      <c r="E70" s="67"/>
      <c r="F70" s="68"/>
      <c r="G70" s="13"/>
    </row>
    <row r="71" spans="1:7" s="7" customFormat="1" ht="18" customHeight="1" x14ac:dyDescent="0.2">
      <c r="A71" s="11" t="s">
        <v>30</v>
      </c>
      <c r="B71" s="10">
        <v>50</v>
      </c>
      <c r="C71" s="15" t="s">
        <v>70</v>
      </c>
      <c r="D71" s="10" t="s">
        <v>12</v>
      </c>
      <c r="E71" s="9">
        <v>100</v>
      </c>
      <c r="F71" s="9"/>
      <c r="G71" s="8"/>
    </row>
    <row r="72" spans="1:7" s="7" customFormat="1" ht="18" customHeight="1" x14ac:dyDescent="0.2">
      <c r="A72" s="11" t="s">
        <v>30</v>
      </c>
      <c r="B72" s="10">
        <v>51</v>
      </c>
      <c r="C72" s="15" t="s">
        <v>71</v>
      </c>
      <c r="D72" s="10" t="s">
        <v>17</v>
      </c>
      <c r="E72" s="9">
        <v>1000</v>
      </c>
      <c r="F72" s="9"/>
      <c r="G72" s="8"/>
    </row>
    <row r="73" spans="1:7" s="7" customFormat="1" ht="14.1" customHeight="1" thickBot="1" x14ac:dyDescent="0.25">
      <c r="A73" s="53"/>
      <c r="B73" s="54"/>
      <c r="C73" s="55"/>
      <c r="D73" s="54"/>
      <c r="E73" s="56"/>
      <c r="F73" s="56"/>
      <c r="G73" s="57"/>
    </row>
    <row r="74" spans="1:7" ht="35.1" customHeight="1" thickBot="1" x14ac:dyDescent="0.25">
      <c r="A74" s="59" t="s">
        <v>0</v>
      </c>
      <c r="B74" s="58"/>
      <c r="C74" s="58"/>
      <c r="D74" s="58"/>
      <c r="E74" s="58"/>
      <c r="F74" s="58"/>
      <c r="G74" s="60"/>
    </row>
    <row r="76" spans="1:7" x14ac:dyDescent="0.2">
      <c r="G76" s="6"/>
    </row>
  </sheetData>
  <protectedRanges>
    <protectedRange password="CC29" sqref="C7:C8 D19:G19 B26:D29 B30:B31 D25:G25 D41:G41 D30:E30 B24:D24 B25 B41 C10:D18 D31:G31 C20:D23 B6:B23 D71:E72 B32:D40 D70:G70 D62:G62 B42:D61 A70 D6:G9 A74:B74 D74:E74 G10:G18 G20:G24 G26:G30 G32:G40 G42:G61 G63:G69 G71:G74 B62:B73 D63:D73 C63:C69 C71:C73" name="Intervalo1"/>
    <protectedRange password="CC29" sqref="F74" name="Intervalo1_6"/>
    <protectedRange password="CC29" sqref="E10:E18 E20:E24 E26:E29 E32:E40 E73 E42:E61 E63:E69" name="Intervalo1_3"/>
  </protectedRanges>
  <mergeCells count="21">
    <mergeCell ref="A62:F62"/>
    <mergeCell ref="A70:F70"/>
    <mergeCell ref="A74:F74"/>
    <mergeCell ref="A1:E1"/>
    <mergeCell ref="A2:E2"/>
    <mergeCell ref="A3:E3"/>
    <mergeCell ref="A4:E4"/>
    <mergeCell ref="A5:E5"/>
    <mergeCell ref="G6:G7"/>
    <mergeCell ref="A9:F9"/>
    <mergeCell ref="A19:F19"/>
    <mergeCell ref="A25:F25"/>
    <mergeCell ref="A31:F31"/>
    <mergeCell ref="A41:F41"/>
    <mergeCell ref="A6:A7"/>
    <mergeCell ref="B6:B7"/>
    <mergeCell ref="C6:C7"/>
    <mergeCell ref="D6:D7"/>
    <mergeCell ref="E6:E7"/>
    <mergeCell ref="F6:F7"/>
    <mergeCell ref="F1:G5"/>
  </mergeCells>
  <printOptions horizontalCentered="1"/>
  <pageMargins left="0.51181102362204722" right="0.51181102362204722" top="0.78740157480314965" bottom="0.39370078740157483" header="0.31496062992125984" footer="0.31496062992125984"/>
  <pageSetup paperSize="9" scale="62"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Pregão_MATERIAIS 2015</vt:lpstr>
      <vt:lpstr>Em_Branco</vt:lpstr>
      <vt:lpstr>Em_Branco!Area_de_impressao</vt:lpstr>
      <vt:lpstr>'Pregão_MATERIAIS 2015'!Area_de_impressao</vt:lpstr>
      <vt:lpstr>Em_Branco!Titulos_de_impressao</vt:lpstr>
      <vt:lpstr>'Pregão_MATERIAIS 2015'!Titulos_de_impressao</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DMC ANDERSON UFPB</dc:creator>
  <cp:lastModifiedBy>CLC-001</cp:lastModifiedBy>
  <cp:lastPrinted>2015-12-23T15:57:38Z</cp:lastPrinted>
  <dcterms:created xsi:type="dcterms:W3CDTF">2014-12-12T10:57:35Z</dcterms:created>
  <dcterms:modified xsi:type="dcterms:W3CDTF">2015-12-23T15:57:45Z</dcterms:modified>
</cp:coreProperties>
</file>