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pl-augusto\clc_novo\_CPL_2017\PREGÃO_009_2017 - Permissionarios_Vending_Machines\"/>
    </mc:Choice>
  </mc:AlternateContent>
  <bookViews>
    <workbookView xWindow="0" yWindow="0" windowWidth="24000" windowHeight="9135" activeTab="1"/>
  </bookViews>
  <sheets>
    <sheet name="Planilha-Modelo (Não Preencher)" sheetId="1" r:id="rId1"/>
    <sheet name="Planilha em Branco" sheetId="2" r:id="rId2"/>
  </sheets>
  <definedNames>
    <definedName name="_xlnm.Print_Area" localSheetId="1">'Planilha em Branco'!$A$1:$L$26</definedName>
    <definedName name="_xlnm.Print_Area" localSheetId="0">'Planilha-Modelo (Não Preencher)'!$A$1:$L$26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1" l="1"/>
  <c r="L24" i="1"/>
  <c r="L23" i="1"/>
  <c r="L22" i="1"/>
  <c r="L21" i="1"/>
  <c r="L20" i="1"/>
  <c r="L26" i="1" s="1"/>
  <c r="L20" i="2"/>
  <c r="L25" i="2"/>
  <c r="L24" i="2"/>
  <c r="L23" i="2"/>
  <c r="L22" i="2"/>
  <c r="L21" i="2"/>
  <c r="L26" i="2"/>
  <c r="L14" i="2"/>
  <c r="I14" i="2"/>
  <c r="F14" i="2"/>
  <c r="L13" i="2"/>
  <c r="I13" i="2"/>
  <c r="F13" i="2"/>
  <c r="L12" i="2"/>
  <c r="I12" i="2"/>
  <c r="F12" i="2"/>
  <c r="L11" i="2"/>
  <c r="I11" i="2"/>
  <c r="F11" i="2"/>
  <c r="L10" i="2"/>
  <c r="I10" i="2"/>
  <c r="F10" i="2"/>
  <c r="L9" i="2"/>
  <c r="L15" i="2" s="1"/>
  <c r="I9" i="2"/>
  <c r="F9" i="2"/>
  <c r="I15" i="2" l="1"/>
  <c r="F15" i="2"/>
  <c r="L16" i="2" l="1"/>
  <c r="L17" i="2" s="1"/>
  <c r="L15" i="1" l="1"/>
  <c r="F15" i="1"/>
  <c r="L14" i="1"/>
  <c r="L13" i="1"/>
  <c r="L12" i="1"/>
  <c r="L11" i="1"/>
  <c r="L10" i="1"/>
  <c r="L9" i="1"/>
  <c r="I10" i="1"/>
  <c r="I9" i="1"/>
  <c r="I14" i="1"/>
  <c r="I13" i="1"/>
  <c r="I12" i="1"/>
  <c r="I11" i="1"/>
  <c r="F10" i="1"/>
  <c r="F11" i="1"/>
  <c r="F12" i="1"/>
  <c r="F13" i="1"/>
  <c r="F14" i="1"/>
  <c r="F9" i="1"/>
  <c r="I15" i="1" l="1"/>
  <c r="L16" i="1" s="1"/>
  <c r="L17" i="1" s="1"/>
</calcChain>
</file>

<file path=xl/sharedStrings.xml><?xml version="1.0" encoding="utf-8"?>
<sst xmlns="http://schemas.openxmlformats.org/spreadsheetml/2006/main" count="90" uniqueCount="36">
  <si>
    <t>Local de instalação</t>
  </si>
  <si>
    <t>Detalhamento dos locais de instalação das máquinas</t>
  </si>
  <si>
    <t>Prefeitura Universitária</t>
  </si>
  <si>
    <t>Novo edifício da Prefeitura Universitária no hall do pavimento térreo</t>
  </si>
  <si>
    <t>Editora Universitária</t>
  </si>
  <si>
    <t>Na recepção</t>
  </si>
  <si>
    <t>CCJ - Campus I, CCJ - Extensão Santa Rita e Faculdade de Direito</t>
  </si>
  <si>
    <t>Centro de Tecnologia e Desenvolvimento Regional / CTDR</t>
  </si>
  <si>
    <t>03 máquinas no corredor central do bloco administrativo (D) e, 03 máquinas no corredor central do bloco dos laboratórios (A).</t>
  </si>
  <si>
    <t>Centro de Tecnologia</t>
  </si>
  <si>
    <t>Uma no corredor do térreo do Bloco J/CT, uma na praça do ambiente dos professores/CT e outra no térreo do bloco de multimídias/CT</t>
  </si>
  <si>
    <t>Prédio da Reitoria</t>
  </si>
  <si>
    <t>Hall da Reitoria no pavimento térreo e Entrada do pavimento subsolo</t>
  </si>
  <si>
    <t>Centro de Ciências Jurídicas</t>
  </si>
  <si>
    <t xml:space="preserve">Quantidade </t>
  </si>
  <si>
    <t>Máquinas Bebidas Quentes</t>
  </si>
  <si>
    <t>valor da locação
mensal unitário (R$)</t>
  </si>
  <si>
    <t>valor da locação
mensal total (R$)</t>
  </si>
  <si>
    <t>Máquinas Bebidas Geladas</t>
  </si>
  <si>
    <t>Quantidade</t>
  </si>
  <si>
    <t xml:space="preserve"> Máquinas Snacks</t>
  </si>
  <si>
    <t>SOMAS</t>
  </si>
  <si>
    <t>V A L O R      A      S E R      I  N  S  E  R  I  D  O      N  O      C  O  M  P  R  A  S  N  E  T        (100.000 - D)   R$</t>
  </si>
  <si>
    <t>T O T A L    G E R A L   ( D  =  A  +  B  + C )  R$</t>
  </si>
  <si>
    <r>
      <t>Bebidas Quentes</t>
    </r>
    <r>
      <rPr>
        <b/>
        <sz val="10"/>
        <color theme="1"/>
        <rFont val="Calibri"/>
        <family val="2"/>
        <scheme val="minor"/>
      </rPr>
      <t xml:space="preserve"> (A)</t>
    </r>
  </si>
  <si>
    <r>
      <t xml:space="preserve"> Bebidas Geladas</t>
    </r>
    <r>
      <rPr>
        <b/>
        <sz val="10"/>
        <color theme="1"/>
        <rFont val="Calibri"/>
        <family val="2"/>
        <scheme val="minor"/>
      </rPr>
      <t xml:space="preserve"> (B)</t>
    </r>
  </si>
  <si>
    <r>
      <t>Snacks</t>
    </r>
    <r>
      <rPr>
        <b/>
        <sz val="10"/>
        <color theme="1"/>
        <rFont val="Calibri"/>
        <family val="2"/>
        <scheme val="minor"/>
      </rPr>
      <t xml:space="preserve"> (C)</t>
    </r>
  </si>
  <si>
    <t>UNIVERSIDADE FEDERAL DA PARAÍBA</t>
  </si>
  <si>
    <t xml:space="preserve">PREFEITURA UNIVERSITÁRIA </t>
  </si>
  <si>
    <t>DIVISÃO DE PERMISSIONÁRIOS</t>
  </si>
  <si>
    <t>ANEXO VII - PLANILHA DE FORMAÇÃO DE PREÇOS (Modelo de Planilha com Valores Fictícios)</t>
  </si>
  <si>
    <t>PREGÃO: CONCESSÃO DE USO, EM CARÁTER ONEROSO E PRECÁRIO, DE ÁREAS FÍSICAS NO CAMPUS I DA UFPB, PARA INSTALAÇÃO, OPERAÇÃO E EXPLORAÇÃO COMERCIAL DE ALIMENTOS E BEBIDAS POR MEIO DE MÁQUINAS DE VENDA COMBINADA DO TIPO VENDING MACHINES.</t>
  </si>
  <si>
    <t>ANEXO VII - PLANILHA DE FORMAÇÃO DE PREÇOS (A ser preenchida pelo Proponente)</t>
  </si>
  <si>
    <t>TOTAL GERAL</t>
  </si>
  <si>
    <t>QUADRO-RESUMO (Transportar para a Carta-Proposta, Anexo IV)</t>
  </si>
  <si>
    <t>RESUMO (Transportar para a Carta-Proposta, Anexo IV)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</si>
</sst>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Times New Roman"/>
      <family val="1"/>
    </font>
    <font>
      <b/>
      <sz val="12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82">
    <xf numFmtId="0" fontId="0" fillId="0" borderId="0" xfId="0"/>
    <xf numFmtId="43" fontId="3" fillId="0" borderId="5" xfId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3" fontId="3" fillId="0" borderId="7" xfId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3" fontId="3" fillId="0" borderId="9" xfId="1" applyFont="1" applyBorder="1" applyAlignment="1">
      <alignment horizontal="center" vertical="center"/>
    </xf>
    <xf numFmtId="43" fontId="3" fillId="0" borderId="11" xfId="1" applyFont="1" applyBorder="1" applyAlignment="1">
      <alignment horizontal="center" vertical="center"/>
    </xf>
    <xf numFmtId="43" fontId="2" fillId="0" borderId="12" xfId="1" applyFont="1" applyBorder="1" applyAlignment="1">
      <alignment horizontal="center" vertical="center"/>
    </xf>
    <xf numFmtId="43" fontId="2" fillId="0" borderId="13" xfId="1" applyFont="1" applyBorder="1" applyAlignment="1">
      <alignment horizontal="center" vertical="center"/>
    </xf>
    <xf numFmtId="43" fontId="3" fillId="0" borderId="19" xfId="1" applyFont="1" applyBorder="1" applyAlignment="1">
      <alignment horizontal="center" vertical="center"/>
    </xf>
    <xf numFmtId="43" fontId="3" fillId="0" borderId="23" xfId="1" applyFont="1" applyBorder="1" applyAlignment="1">
      <alignment horizontal="center" vertical="center"/>
    </xf>
    <xf numFmtId="43" fontId="2" fillId="0" borderId="20" xfId="1" applyFont="1" applyBorder="1" applyAlignment="1">
      <alignment horizontal="center" vertical="center"/>
    </xf>
    <xf numFmtId="43" fontId="2" fillId="0" borderId="3" xfId="0" applyNumberFormat="1" applyFont="1" applyBorder="1" applyAlignment="1">
      <alignment vertical="center"/>
    </xf>
    <xf numFmtId="0" fontId="2" fillId="0" borderId="1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vertical="center"/>
    </xf>
    <xf numFmtId="43" fontId="2" fillId="0" borderId="30" xfId="0" applyNumberFormat="1" applyFont="1" applyBorder="1" applyAlignment="1">
      <alignment vertical="center"/>
    </xf>
    <xf numFmtId="0" fontId="3" fillId="0" borderId="12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20" xfId="0" applyFont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43" fontId="3" fillId="0" borderId="24" xfId="0" applyNumberFormat="1" applyFont="1" applyBorder="1" applyAlignment="1">
      <alignment vertical="center"/>
    </xf>
    <xf numFmtId="43" fontId="3" fillId="0" borderId="25" xfId="0" applyNumberFormat="1" applyFont="1" applyBorder="1" applyAlignment="1">
      <alignment vertical="center"/>
    </xf>
    <xf numFmtId="43" fontId="3" fillId="0" borderId="37" xfId="0" applyNumberFormat="1" applyFont="1" applyBorder="1" applyAlignment="1">
      <alignment vertical="center"/>
    </xf>
    <xf numFmtId="43" fontId="3" fillId="0" borderId="0" xfId="0" applyNumberFormat="1" applyFont="1" applyBorder="1" applyAlignment="1">
      <alignment vertical="center"/>
    </xf>
    <xf numFmtId="43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5" fillId="3" borderId="27" xfId="2" applyFont="1" applyFill="1" applyBorder="1" applyAlignment="1">
      <alignment horizontal="center" vertical="center"/>
    </xf>
    <xf numFmtId="0" fontId="5" fillId="3" borderId="28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5" fillId="2" borderId="32" xfId="2" applyFont="1" applyFill="1" applyBorder="1" applyAlignment="1">
      <alignment horizontal="left" vertical="center" wrapText="1"/>
    </xf>
    <xf numFmtId="0" fontId="5" fillId="2" borderId="33" xfId="2" applyFont="1" applyFill="1" applyBorder="1" applyAlignment="1">
      <alignment horizontal="left" vertical="center" wrapText="1"/>
    </xf>
    <xf numFmtId="0" fontId="5" fillId="2" borderId="0" xfId="2" applyFont="1" applyFill="1" applyBorder="1" applyAlignment="1">
      <alignment horizontal="left" vertical="center" wrapText="1"/>
    </xf>
    <xf numFmtId="0" fontId="5" fillId="2" borderId="35" xfId="2" applyFont="1" applyFill="1" applyBorder="1" applyAlignment="1">
      <alignment horizontal="left" vertical="center" wrapText="1"/>
    </xf>
    <xf numFmtId="0" fontId="5" fillId="2" borderId="15" xfId="2" applyFont="1" applyFill="1" applyBorder="1" applyAlignment="1">
      <alignment horizontal="justify" vertical="center" wrapText="1"/>
    </xf>
    <xf numFmtId="0" fontId="5" fillId="2" borderId="4" xfId="2" applyFont="1" applyFill="1" applyBorder="1" applyAlignment="1">
      <alignment horizontal="justify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5" fillId="2" borderId="31" xfId="2" applyFont="1" applyFill="1" applyBorder="1" applyAlignment="1">
      <alignment horizontal="left" vertical="center" wrapText="1"/>
    </xf>
    <xf numFmtId="0" fontId="5" fillId="2" borderId="34" xfId="2" applyFont="1" applyFill="1" applyBorder="1" applyAlignment="1">
      <alignment horizontal="left" vertical="center" wrapText="1"/>
    </xf>
    <xf numFmtId="0" fontId="5" fillId="2" borderId="14" xfId="2" applyFont="1" applyFill="1" applyBorder="1" applyAlignment="1">
      <alignment horizontal="justify" vertical="center" wrapText="1"/>
    </xf>
    <xf numFmtId="0" fontId="5" fillId="2" borderId="27" xfId="2" applyFont="1" applyFill="1" applyBorder="1" applyAlignment="1">
      <alignment horizontal="center" vertical="center"/>
    </xf>
    <xf numFmtId="0" fontId="5" fillId="2" borderId="28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</cellXfs>
  <cellStyles count="3">
    <cellStyle name="Normal" xfId="0" builtinId="0"/>
    <cellStyle name="Normal 2 2 2" xfId="2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599816</xdr:colOff>
      <xdr:row>11</xdr:row>
      <xdr:rowOff>206295</xdr:rowOff>
    </xdr:from>
    <xdr:ext cx="12435155" cy="2570876"/>
    <xdr:sp macro="" textlink="">
      <xdr:nvSpPr>
        <xdr:cNvPr id="2" name="Retângulo 1"/>
        <xdr:cNvSpPr/>
      </xdr:nvSpPr>
      <xdr:spPr>
        <a:xfrm rot="20433141">
          <a:off x="599816" y="3975474"/>
          <a:ext cx="12435155" cy="2570876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pt-BR" sz="12000" b="1" cap="none" spc="50">
              <a:ln w="9525" cmpd="sng">
                <a:solidFill>
                  <a:schemeClr val="accent1"/>
                </a:solidFill>
                <a:prstDash val="solid"/>
              </a:ln>
              <a:noFill/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Valores Fictícios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85725</xdr:rowOff>
        </xdr:from>
        <xdr:to>
          <xdr:col>0</xdr:col>
          <xdr:colOff>857250</xdr:colOff>
          <xdr:row>3</xdr:row>
          <xdr:rowOff>342900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oneCellAnchor>
    <xdr:from>
      <xdr:col>9</xdr:col>
      <xdr:colOff>152563</xdr:colOff>
      <xdr:row>12</xdr:row>
      <xdr:rowOff>735417</xdr:rowOff>
    </xdr:from>
    <xdr:ext cx="184730" cy="937629"/>
    <xdr:sp macro="" textlink="">
      <xdr:nvSpPr>
        <xdr:cNvPr id="3" name="Retângulo 2"/>
        <xdr:cNvSpPr/>
      </xdr:nvSpPr>
      <xdr:spPr>
        <a:xfrm>
          <a:off x="10643670" y="5293810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pt-BR" sz="5400" b="1" cap="none" spc="50">
            <a:ln w="9525" cmpd="sng">
              <a:solidFill>
                <a:schemeClr val="accent1"/>
              </a:solidFill>
              <a:prstDash val="solid"/>
            </a:ln>
            <a:solidFill>
              <a:srgbClr val="70AD47">
                <a:tint val="1000"/>
              </a:srgbClr>
            </a:solidFill>
            <a:effectLst>
              <a:glow rad="38100">
                <a:schemeClr val="accent1">
                  <a:alpha val="40000"/>
                </a:schemeClr>
              </a:glo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opLeftCell="A14" zoomScaleNormal="100" workbookViewId="0">
      <selection activeCell="I20" sqref="I20:K20"/>
    </sheetView>
  </sheetViews>
  <sheetFormatPr defaultRowHeight="20.100000000000001" customHeight="1" x14ac:dyDescent="0.25"/>
  <cols>
    <col min="1" max="1" width="14.42578125" style="2" customWidth="1"/>
    <col min="2" max="2" width="9.5703125" style="2" customWidth="1"/>
    <col min="3" max="3" width="41.85546875" style="2" customWidth="1"/>
    <col min="4" max="4" width="13.140625" style="2" customWidth="1"/>
    <col min="5" max="6" width="17.7109375" style="2" customWidth="1"/>
    <col min="7" max="7" width="15" style="2" customWidth="1"/>
    <col min="8" max="9" width="17.7109375" style="2" customWidth="1"/>
    <col min="10" max="10" width="14" style="2" customWidth="1"/>
    <col min="11" max="12" width="17.7109375" style="2" customWidth="1"/>
    <col min="13" max="16384" width="9.140625" style="2"/>
  </cols>
  <sheetData>
    <row r="1" spans="1:12" s="23" customFormat="1" ht="24.95" customHeight="1" x14ac:dyDescent="0.25">
      <c r="A1" s="24"/>
      <c r="B1" s="62" t="s">
        <v>27</v>
      </c>
      <c r="C1" s="62"/>
      <c r="D1" s="62"/>
      <c r="E1" s="62"/>
      <c r="F1" s="62"/>
      <c r="G1" s="62"/>
      <c r="H1" s="62"/>
      <c r="I1" s="62"/>
      <c r="J1" s="62"/>
      <c r="K1" s="62"/>
      <c r="L1" s="63"/>
    </row>
    <row r="2" spans="1:12" s="23" customFormat="1" ht="24.95" customHeight="1" x14ac:dyDescent="0.25">
      <c r="A2" s="25"/>
      <c r="B2" s="64" t="s">
        <v>28</v>
      </c>
      <c r="C2" s="64"/>
      <c r="D2" s="64"/>
      <c r="E2" s="64"/>
      <c r="F2" s="64"/>
      <c r="G2" s="64"/>
      <c r="H2" s="64"/>
      <c r="I2" s="64"/>
      <c r="J2" s="64"/>
      <c r="K2" s="64"/>
      <c r="L2" s="65"/>
    </row>
    <row r="3" spans="1:12" s="23" customFormat="1" ht="24.95" customHeight="1" x14ac:dyDescent="0.25">
      <c r="A3" s="25"/>
      <c r="B3" s="64" t="s">
        <v>29</v>
      </c>
      <c r="C3" s="64"/>
      <c r="D3" s="64"/>
      <c r="E3" s="64"/>
      <c r="F3" s="64"/>
      <c r="G3" s="64"/>
      <c r="H3" s="64"/>
      <c r="I3" s="64"/>
      <c r="J3" s="64"/>
      <c r="K3" s="64"/>
      <c r="L3" s="65"/>
    </row>
    <row r="4" spans="1:12" s="23" customFormat="1" ht="44.1" customHeight="1" thickBot="1" x14ac:dyDescent="0.3">
      <c r="A4" s="26"/>
      <c r="B4" s="66" t="s">
        <v>31</v>
      </c>
      <c r="C4" s="66"/>
      <c r="D4" s="66"/>
      <c r="E4" s="66"/>
      <c r="F4" s="66"/>
      <c r="G4" s="66"/>
      <c r="H4" s="66"/>
      <c r="I4" s="66"/>
      <c r="J4" s="66"/>
      <c r="K4" s="66"/>
      <c r="L4" s="67"/>
    </row>
    <row r="5" spans="1:12" s="23" customFormat="1" ht="24.95" customHeight="1" thickBot="1" x14ac:dyDescent="0.3">
      <c r="A5" s="49" t="s">
        <v>30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1"/>
    </row>
    <row r="6" spans="1:12" ht="6.75" customHeight="1" thickBot="1" x14ac:dyDescent="0.3"/>
    <row r="7" spans="1:12" ht="24.95" customHeight="1" x14ac:dyDescent="0.25">
      <c r="A7" s="52" t="s">
        <v>0</v>
      </c>
      <c r="B7" s="53"/>
      <c r="C7" s="68" t="s">
        <v>1</v>
      </c>
      <c r="D7" s="70" t="s">
        <v>15</v>
      </c>
      <c r="E7" s="71"/>
      <c r="F7" s="72"/>
      <c r="G7" s="70" t="s">
        <v>18</v>
      </c>
      <c r="H7" s="71"/>
      <c r="I7" s="72"/>
      <c r="J7" s="73" t="s">
        <v>20</v>
      </c>
      <c r="K7" s="74"/>
      <c r="L7" s="75"/>
    </row>
    <row r="8" spans="1:12" ht="69" customHeight="1" thickBot="1" x14ac:dyDescent="0.3">
      <c r="A8" s="54"/>
      <c r="B8" s="55"/>
      <c r="C8" s="69"/>
      <c r="D8" s="14" t="s">
        <v>14</v>
      </c>
      <c r="E8" s="4" t="s">
        <v>16</v>
      </c>
      <c r="F8" s="5" t="s">
        <v>17</v>
      </c>
      <c r="G8" s="14" t="s">
        <v>14</v>
      </c>
      <c r="H8" s="4" t="s">
        <v>16</v>
      </c>
      <c r="I8" s="5" t="s">
        <v>17</v>
      </c>
      <c r="J8" s="14" t="s">
        <v>19</v>
      </c>
      <c r="K8" s="4" t="s">
        <v>16</v>
      </c>
      <c r="L8" s="5" t="s">
        <v>17</v>
      </c>
    </row>
    <row r="9" spans="1:12" ht="42" customHeight="1" x14ac:dyDescent="0.25">
      <c r="A9" s="39" t="s">
        <v>2</v>
      </c>
      <c r="B9" s="40"/>
      <c r="C9" s="20" t="s">
        <v>3</v>
      </c>
      <c r="D9" s="15">
        <v>1</v>
      </c>
      <c r="E9" s="6">
        <v>800</v>
      </c>
      <c r="F9" s="8">
        <f>D9*E9</f>
        <v>800</v>
      </c>
      <c r="G9" s="15">
        <v>1</v>
      </c>
      <c r="H9" s="7">
        <v>600</v>
      </c>
      <c r="I9" s="8">
        <f>G9*H9</f>
        <v>600</v>
      </c>
      <c r="J9" s="15">
        <v>1</v>
      </c>
      <c r="K9" s="7">
        <v>400</v>
      </c>
      <c r="L9" s="8">
        <f>J9*K9</f>
        <v>400</v>
      </c>
    </row>
    <row r="10" spans="1:12" ht="21.95" customHeight="1" x14ac:dyDescent="0.25">
      <c r="A10" s="42" t="s">
        <v>4</v>
      </c>
      <c r="B10" s="43"/>
      <c r="C10" s="21" t="s">
        <v>5</v>
      </c>
      <c r="D10" s="16">
        <v>1</v>
      </c>
      <c r="E10" s="1">
        <v>850</v>
      </c>
      <c r="F10" s="9">
        <f t="shared" ref="F10:F14" si="0">D10*E10</f>
        <v>850</v>
      </c>
      <c r="G10" s="16">
        <v>0</v>
      </c>
      <c r="H10" s="3">
        <v>650</v>
      </c>
      <c r="I10" s="9">
        <f>G10*H10</f>
        <v>0</v>
      </c>
      <c r="J10" s="16">
        <v>0</v>
      </c>
      <c r="K10" s="3">
        <v>450</v>
      </c>
      <c r="L10" s="9">
        <f>J10*K10</f>
        <v>0</v>
      </c>
    </row>
    <row r="11" spans="1:12" ht="32.25" customHeight="1" x14ac:dyDescent="0.25">
      <c r="A11" s="42" t="s">
        <v>13</v>
      </c>
      <c r="B11" s="43"/>
      <c r="C11" s="21" t="s">
        <v>6</v>
      </c>
      <c r="D11" s="16">
        <v>3</v>
      </c>
      <c r="E11" s="1">
        <v>900</v>
      </c>
      <c r="F11" s="9">
        <f t="shared" si="0"/>
        <v>2700</v>
      </c>
      <c r="G11" s="16">
        <v>3</v>
      </c>
      <c r="H11" s="3">
        <v>700</v>
      </c>
      <c r="I11" s="9">
        <f t="shared" ref="I11:I14" si="1">G11*H11</f>
        <v>2100</v>
      </c>
      <c r="J11" s="16">
        <v>3</v>
      </c>
      <c r="K11" s="3">
        <v>500</v>
      </c>
      <c r="L11" s="9">
        <f t="shared" ref="L11:L14" si="2">J11*K11</f>
        <v>1500</v>
      </c>
    </row>
    <row r="12" spans="1:12" ht="62.25" customHeight="1" x14ac:dyDescent="0.25">
      <c r="A12" s="42" t="s">
        <v>7</v>
      </c>
      <c r="B12" s="43"/>
      <c r="C12" s="21" t="s">
        <v>8</v>
      </c>
      <c r="D12" s="16">
        <v>2</v>
      </c>
      <c r="E12" s="1">
        <v>950</v>
      </c>
      <c r="F12" s="9">
        <f t="shared" si="0"/>
        <v>1900</v>
      </c>
      <c r="G12" s="16">
        <v>2</v>
      </c>
      <c r="H12" s="3">
        <v>750</v>
      </c>
      <c r="I12" s="9">
        <f t="shared" si="1"/>
        <v>1500</v>
      </c>
      <c r="J12" s="16">
        <v>2</v>
      </c>
      <c r="K12" s="3">
        <v>550</v>
      </c>
      <c r="L12" s="9">
        <f t="shared" si="2"/>
        <v>1100</v>
      </c>
    </row>
    <row r="13" spans="1:12" ht="60.75" customHeight="1" x14ac:dyDescent="0.25">
      <c r="A13" s="42" t="s">
        <v>9</v>
      </c>
      <c r="B13" s="43"/>
      <c r="C13" s="21" t="s">
        <v>10</v>
      </c>
      <c r="D13" s="16">
        <v>3</v>
      </c>
      <c r="E13" s="1">
        <v>1000</v>
      </c>
      <c r="F13" s="9">
        <f t="shared" si="0"/>
        <v>3000</v>
      </c>
      <c r="G13" s="16">
        <v>3</v>
      </c>
      <c r="H13" s="3">
        <v>820</v>
      </c>
      <c r="I13" s="9">
        <f t="shared" si="1"/>
        <v>2460</v>
      </c>
      <c r="J13" s="16">
        <v>3</v>
      </c>
      <c r="K13" s="3">
        <v>620</v>
      </c>
      <c r="L13" s="9">
        <f t="shared" si="2"/>
        <v>1860</v>
      </c>
    </row>
    <row r="14" spans="1:12" ht="36.75" customHeight="1" thickBot="1" x14ac:dyDescent="0.3">
      <c r="A14" s="45" t="s">
        <v>11</v>
      </c>
      <c r="B14" s="46"/>
      <c r="C14" s="22" t="s">
        <v>12</v>
      </c>
      <c r="D14" s="17">
        <v>2</v>
      </c>
      <c r="E14" s="10">
        <v>1050</v>
      </c>
      <c r="F14" s="12">
        <f t="shared" si="0"/>
        <v>2100</v>
      </c>
      <c r="G14" s="17">
        <v>2</v>
      </c>
      <c r="H14" s="11">
        <v>870</v>
      </c>
      <c r="I14" s="12">
        <f t="shared" si="1"/>
        <v>1740</v>
      </c>
      <c r="J14" s="17">
        <v>2</v>
      </c>
      <c r="K14" s="11">
        <v>670</v>
      </c>
      <c r="L14" s="12">
        <f t="shared" si="2"/>
        <v>1340</v>
      </c>
    </row>
    <row r="15" spans="1:12" ht="21.95" customHeight="1" thickBot="1" x14ac:dyDescent="0.3">
      <c r="A15" s="56" t="s">
        <v>21</v>
      </c>
      <c r="B15" s="57"/>
      <c r="C15" s="58"/>
      <c r="D15" s="59" t="s">
        <v>24</v>
      </c>
      <c r="E15" s="60"/>
      <c r="F15" s="19">
        <f>SUM(F9:F14)</f>
        <v>11350</v>
      </c>
      <c r="G15" s="59" t="s">
        <v>25</v>
      </c>
      <c r="H15" s="60"/>
      <c r="I15" s="19">
        <f>SUM(I9:I14)</f>
        <v>8400</v>
      </c>
      <c r="J15" s="59" t="s">
        <v>26</v>
      </c>
      <c r="K15" s="61"/>
      <c r="L15" s="18">
        <f>SUM(L9:L14)</f>
        <v>6200</v>
      </c>
    </row>
    <row r="16" spans="1:12" ht="21.95" customHeight="1" thickBot="1" x14ac:dyDescent="0.3">
      <c r="A16" s="34" t="s">
        <v>23</v>
      </c>
      <c r="B16" s="35"/>
      <c r="C16" s="35"/>
      <c r="D16" s="35"/>
      <c r="E16" s="35"/>
      <c r="F16" s="35"/>
      <c r="G16" s="35"/>
      <c r="H16" s="35"/>
      <c r="I16" s="35"/>
      <c r="J16" s="35"/>
      <c r="K16" s="48"/>
      <c r="L16" s="18">
        <f>L15+I15+F15</f>
        <v>25950</v>
      </c>
    </row>
    <row r="17" spans="1:12" ht="21.95" customHeight="1" thickBot="1" x14ac:dyDescent="0.3">
      <c r="A17" s="34" t="s">
        <v>22</v>
      </c>
      <c r="B17" s="35"/>
      <c r="C17" s="35"/>
      <c r="D17" s="35"/>
      <c r="E17" s="35"/>
      <c r="F17" s="35"/>
      <c r="G17" s="35"/>
      <c r="H17" s="35"/>
      <c r="I17" s="35"/>
      <c r="J17" s="35"/>
      <c r="K17" s="48"/>
      <c r="L17" s="13">
        <f>100000-L16</f>
        <v>74050</v>
      </c>
    </row>
    <row r="18" spans="1:12" ht="20.100000000000001" customHeight="1" thickBot="1" x14ac:dyDescent="0.3"/>
    <row r="19" spans="1:12" ht="20.100000000000001" customHeight="1" thickBot="1" x14ac:dyDescent="0.3">
      <c r="C19" s="32"/>
      <c r="D19" s="32"/>
      <c r="E19" s="32"/>
      <c r="I19" s="36" t="s">
        <v>34</v>
      </c>
      <c r="J19" s="37"/>
      <c r="K19" s="37"/>
      <c r="L19" s="38"/>
    </row>
    <row r="20" spans="1:12" ht="20.100000000000001" customHeight="1" x14ac:dyDescent="0.25">
      <c r="C20" s="33"/>
      <c r="D20" s="33"/>
      <c r="E20" s="30"/>
      <c r="I20" s="39" t="s">
        <v>2</v>
      </c>
      <c r="J20" s="40"/>
      <c r="K20" s="41"/>
      <c r="L20" s="27">
        <f t="shared" ref="L20:L25" si="3">F9+I9+L9</f>
        <v>1800</v>
      </c>
    </row>
    <row r="21" spans="1:12" ht="20.100000000000001" customHeight="1" x14ac:dyDescent="0.25">
      <c r="C21" s="33"/>
      <c r="D21" s="33"/>
      <c r="E21" s="30"/>
      <c r="I21" s="42" t="s">
        <v>4</v>
      </c>
      <c r="J21" s="43"/>
      <c r="K21" s="44"/>
      <c r="L21" s="28">
        <f t="shared" si="3"/>
        <v>850</v>
      </c>
    </row>
    <row r="22" spans="1:12" ht="20.100000000000001" customHeight="1" x14ac:dyDescent="0.25">
      <c r="C22" s="33"/>
      <c r="D22" s="33"/>
      <c r="E22" s="30"/>
      <c r="I22" s="42" t="s">
        <v>13</v>
      </c>
      <c r="J22" s="43"/>
      <c r="K22" s="44"/>
      <c r="L22" s="28">
        <f t="shared" si="3"/>
        <v>6300</v>
      </c>
    </row>
    <row r="23" spans="1:12" ht="20.100000000000001" customHeight="1" x14ac:dyDescent="0.25">
      <c r="C23" s="33"/>
      <c r="D23" s="33"/>
      <c r="E23" s="30"/>
      <c r="I23" s="42" t="s">
        <v>7</v>
      </c>
      <c r="J23" s="43"/>
      <c r="K23" s="44"/>
      <c r="L23" s="28">
        <f t="shared" si="3"/>
        <v>4500</v>
      </c>
    </row>
    <row r="24" spans="1:12" ht="20.100000000000001" customHeight="1" x14ac:dyDescent="0.25">
      <c r="C24" s="33"/>
      <c r="D24" s="33"/>
      <c r="E24" s="30"/>
      <c r="I24" s="42" t="s">
        <v>9</v>
      </c>
      <c r="J24" s="43"/>
      <c r="K24" s="44"/>
      <c r="L24" s="28">
        <f t="shared" si="3"/>
        <v>7320</v>
      </c>
    </row>
    <row r="25" spans="1:12" ht="20.100000000000001" customHeight="1" thickBot="1" x14ac:dyDescent="0.3">
      <c r="C25" s="33"/>
      <c r="D25" s="33"/>
      <c r="E25" s="30"/>
      <c r="I25" s="45" t="s">
        <v>11</v>
      </c>
      <c r="J25" s="46"/>
      <c r="K25" s="47"/>
      <c r="L25" s="29">
        <f t="shared" si="3"/>
        <v>5180</v>
      </c>
    </row>
    <row r="26" spans="1:12" ht="20.100000000000001" customHeight="1" thickBot="1" x14ac:dyDescent="0.3">
      <c r="C26" s="32"/>
      <c r="D26" s="32"/>
      <c r="E26" s="31"/>
      <c r="I26" s="34" t="s">
        <v>33</v>
      </c>
      <c r="J26" s="35"/>
      <c r="K26" s="35"/>
      <c r="L26" s="18">
        <f>SUM(L20:L25)</f>
        <v>25950</v>
      </c>
    </row>
  </sheetData>
  <mergeCells count="30">
    <mergeCell ref="B1:L1"/>
    <mergeCell ref="B2:L2"/>
    <mergeCell ref="B3:L3"/>
    <mergeCell ref="B4:L4"/>
    <mergeCell ref="A10:B10"/>
    <mergeCell ref="C7:C8"/>
    <mergeCell ref="D7:F7"/>
    <mergeCell ref="G7:I7"/>
    <mergeCell ref="J7:L7"/>
    <mergeCell ref="A17:K17"/>
    <mergeCell ref="A5:L5"/>
    <mergeCell ref="A7:B8"/>
    <mergeCell ref="A9:B9"/>
    <mergeCell ref="A11:B11"/>
    <mergeCell ref="A12:B12"/>
    <mergeCell ref="A13:B13"/>
    <mergeCell ref="A14:B14"/>
    <mergeCell ref="A15:C15"/>
    <mergeCell ref="A16:K16"/>
    <mergeCell ref="D15:E15"/>
    <mergeCell ref="G15:H15"/>
    <mergeCell ref="J15:K15"/>
    <mergeCell ref="I26:K26"/>
    <mergeCell ref="I19:L19"/>
    <mergeCell ref="I20:K20"/>
    <mergeCell ref="I21:K21"/>
    <mergeCell ref="I22:K22"/>
    <mergeCell ref="I23:K23"/>
    <mergeCell ref="I24:K24"/>
    <mergeCell ref="I25:K2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3" fitToHeight="0" orientation="landscape" verticalDpi="0" r:id="rId1"/>
  <drawing r:id="rId2"/>
  <legacyDrawing r:id="rId3"/>
  <oleObjects>
    <mc:AlternateContent xmlns:mc="http://schemas.openxmlformats.org/markup-compatibility/2006">
      <mc:Choice Requires="x14">
        <oleObject progId="PBrush" shapeId="1026" r:id="rId4">
          <objectPr defaultSize="0" autoPict="0" r:id="rId5">
            <anchor moveWithCells="1" sizeWithCells="1">
              <from>
                <xdr:col>0</xdr:col>
                <xdr:colOff>57150</xdr:colOff>
                <xdr:row>0</xdr:row>
                <xdr:rowOff>85725</xdr:rowOff>
              </from>
              <to>
                <xdr:col>0</xdr:col>
                <xdr:colOff>857250</xdr:colOff>
                <xdr:row>3</xdr:row>
                <xdr:rowOff>342900</xdr:rowOff>
              </to>
            </anchor>
          </objectPr>
        </oleObject>
      </mc:Choice>
      <mc:Fallback>
        <oleObject progId="PBrush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topLeftCell="A16" zoomScale="115" zoomScaleNormal="115" workbookViewId="0">
      <selection activeCell="I20" sqref="I20:K20"/>
    </sheetView>
  </sheetViews>
  <sheetFormatPr defaultRowHeight="20.100000000000001" customHeight="1" x14ac:dyDescent="0.25"/>
  <cols>
    <col min="1" max="1" width="14.42578125" style="2" customWidth="1"/>
    <col min="2" max="2" width="9.5703125" style="2" customWidth="1"/>
    <col min="3" max="3" width="41.85546875" style="2" customWidth="1"/>
    <col min="4" max="4" width="10.28515625" style="2" customWidth="1"/>
    <col min="5" max="6" width="17.7109375" style="2" customWidth="1"/>
    <col min="7" max="7" width="10.28515625" style="2" customWidth="1"/>
    <col min="8" max="9" width="17.7109375" style="2" customWidth="1"/>
    <col min="10" max="10" width="10.28515625" style="2" customWidth="1"/>
    <col min="11" max="12" width="17.7109375" style="2" customWidth="1"/>
    <col min="13" max="16384" width="9.140625" style="2"/>
  </cols>
  <sheetData>
    <row r="1" spans="1:12" s="23" customFormat="1" ht="21.95" customHeight="1" x14ac:dyDescent="0.25">
      <c r="A1" s="76" t="s">
        <v>27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3"/>
    </row>
    <row r="2" spans="1:12" s="23" customFormat="1" ht="21.95" customHeight="1" x14ac:dyDescent="0.25">
      <c r="A2" s="77" t="s">
        <v>28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5"/>
    </row>
    <row r="3" spans="1:12" s="23" customFormat="1" ht="21.95" customHeight="1" x14ac:dyDescent="0.25">
      <c r="A3" s="77" t="s">
        <v>29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5"/>
    </row>
    <row r="4" spans="1:12" s="23" customFormat="1" ht="44.1" customHeight="1" thickBot="1" x14ac:dyDescent="0.3">
      <c r="A4" s="78" t="s">
        <v>31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7"/>
    </row>
    <row r="5" spans="1:12" s="23" customFormat="1" ht="21.95" customHeight="1" thickBot="1" x14ac:dyDescent="0.3">
      <c r="A5" s="79" t="s">
        <v>32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1"/>
    </row>
    <row r="6" spans="1:12" ht="6.75" customHeight="1" thickBot="1" x14ac:dyDescent="0.3"/>
    <row r="7" spans="1:12" ht="30" customHeight="1" x14ac:dyDescent="0.25">
      <c r="A7" s="52" t="s">
        <v>0</v>
      </c>
      <c r="B7" s="53"/>
      <c r="C7" s="68" t="s">
        <v>1</v>
      </c>
      <c r="D7" s="70" t="s">
        <v>15</v>
      </c>
      <c r="E7" s="71"/>
      <c r="F7" s="72"/>
      <c r="G7" s="70" t="s">
        <v>18</v>
      </c>
      <c r="H7" s="71"/>
      <c r="I7" s="72"/>
      <c r="J7" s="73" t="s">
        <v>20</v>
      </c>
      <c r="K7" s="74"/>
      <c r="L7" s="75"/>
    </row>
    <row r="8" spans="1:12" ht="30" customHeight="1" thickBot="1" x14ac:dyDescent="0.3">
      <c r="A8" s="54"/>
      <c r="B8" s="55"/>
      <c r="C8" s="69"/>
      <c r="D8" s="14" t="s">
        <v>14</v>
      </c>
      <c r="E8" s="4" t="s">
        <v>16</v>
      </c>
      <c r="F8" s="5" t="s">
        <v>17</v>
      </c>
      <c r="G8" s="14" t="s">
        <v>14</v>
      </c>
      <c r="H8" s="4" t="s">
        <v>16</v>
      </c>
      <c r="I8" s="5" t="s">
        <v>17</v>
      </c>
      <c r="J8" s="14" t="s">
        <v>19</v>
      </c>
      <c r="K8" s="4" t="s">
        <v>16</v>
      </c>
      <c r="L8" s="5" t="s">
        <v>17</v>
      </c>
    </row>
    <row r="9" spans="1:12" ht="42" customHeight="1" x14ac:dyDescent="0.25">
      <c r="A9" s="39" t="s">
        <v>2</v>
      </c>
      <c r="B9" s="40"/>
      <c r="C9" s="20" t="s">
        <v>3</v>
      </c>
      <c r="D9" s="15">
        <v>1</v>
      </c>
      <c r="E9" s="6">
        <v>0</v>
      </c>
      <c r="F9" s="8">
        <f>D9*E9</f>
        <v>0</v>
      </c>
      <c r="G9" s="15">
        <v>1</v>
      </c>
      <c r="H9" s="7">
        <v>0</v>
      </c>
      <c r="I9" s="8">
        <f>G9*H9</f>
        <v>0</v>
      </c>
      <c r="J9" s="15">
        <v>1</v>
      </c>
      <c r="K9" s="7">
        <v>0</v>
      </c>
      <c r="L9" s="8">
        <f>J9*K9</f>
        <v>0</v>
      </c>
    </row>
    <row r="10" spans="1:12" ht="21.95" customHeight="1" x14ac:dyDescent="0.25">
      <c r="A10" s="42" t="s">
        <v>4</v>
      </c>
      <c r="B10" s="43"/>
      <c r="C10" s="21" t="s">
        <v>5</v>
      </c>
      <c r="D10" s="16">
        <v>1</v>
      </c>
      <c r="E10" s="1">
        <v>0</v>
      </c>
      <c r="F10" s="9">
        <f t="shared" ref="F10:F14" si="0">D10*E10</f>
        <v>0</v>
      </c>
      <c r="G10" s="16">
        <v>0</v>
      </c>
      <c r="H10" s="3">
        <v>0</v>
      </c>
      <c r="I10" s="9">
        <f>G10*H10</f>
        <v>0</v>
      </c>
      <c r="J10" s="16">
        <v>0</v>
      </c>
      <c r="K10" s="3">
        <v>0</v>
      </c>
      <c r="L10" s="9">
        <f>J10*K10</f>
        <v>0</v>
      </c>
    </row>
    <row r="11" spans="1:12" ht="32.25" customHeight="1" x14ac:dyDescent="0.25">
      <c r="A11" s="42" t="s">
        <v>13</v>
      </c>
      <c r="B11" s="43"/>
      <c r="C11" s="21" t="s">
        <v>6</v>
      </c>
      <c r="D11" s="16">
        <v>3</v>
      </c>
      <c r="E11" s="1">
        <v>0</v>
      </c>
      <c r="F11" s="9">
        <f t="shared" si="0"/>
        <v>0</v>
      </c>
      <c r="G11" s="16">
        <v>3</v>
      </c>
      <c r="H11" s="3">
        <v>0</v>
      </c>
      <c r="I11" s="9">
        <f t="shared" ref="I11:I14" si="1">G11*H11</f>
        <v>0</v>
      </c>
      <c r="J11" s="16">
        <v>3</v>
      </c>
      <c r="K11" s="3">
        <v>0</v>
      </c>
      <c r="L11" s="9">
        <f t="shared" ref="L11:L14" si="2">J11*K11</f>
        <v>0</v>
      </c>
    </row>
    <row r="12" spans="1:12" ht="62.25" customHeight="1" x14ac:dyDescent="0.25">
      <c r="A12" s="42" t="s">
        <v>7</v>
      </c>
      <c r="B12" s="43"/>
      <c r="C12" s="21" t="s">
        <v>8</v>
      </c>
      <c r="D12" s="16">
        <v>2</v>
      </c>
      <c r="E12" s="1">
        <v>0</v>
      </c>
      <c r="F12" s="9">
        <f t="shared" si="0"/>
        <v>0</v>
      </c>
      <c r="G12" s="16">
        <v>2</v>
      </c>
      <c r="H12" s="3">
        <v>0</v>
      </c>
      <c r="I12" s="9">
        <f t="shared" si="1"/>
        <v>0</v>
      </c>
      <c r="J12" s="16">
        <v>2</v>
      </c>
      <c r="K12" s="3">
        <v>0</v>
      </c>
      <c r="L12" s="9">
        <f t="shared" si="2"/>
        <v>0</v>
      </c>
    </row>
    <row r="13" spans="1:12" ht="60.75" customHeight="1" x14ac:dyDescent="0.25">
      <c r="A13" s="42" t="s">
        <v>9</v>
      </c>
      <c r="B13" s="43"/>
      <c r="C13" s="21" t="s">
        <v>10</v>
      </c>
      <c r="D13" s="16">
        <v>3</v>
      </c>
      <c r="E13" s="1">
        <v>0</v>
      </c>
      <c r="F13" s="9">
        <f t="shared" si="0"/>
        <v>0</v>
      </c>
      <c r="G13" s="16">
        <v>3</v>
      </c>
      <c r="H13" s="3">
        <v>0</v>
      </c>
      <c r="I13" s="9">
        <f t="shared" si="1"/>
        <v>0</v>
      </c>
      <c r="J13" s="16">
        <v>3</v>
      </c>
      <c r="K13" s="3">
        <v>0</v>
      </c>
      <c r="L13" s="9">
        <f t="shared" si="2"/>
        <v>0</v>
      </c>
    </row>
    <row r="14" spans="1:12" ht="36.75" customHeight="1" thickBot="1" x14ac:dyDescent="0.3">
      <c r="A14" s="45" t="s">
        <v>11</v>
      </c>
      <c r="B14" s="46"/>
      <c r="C14" s="22" t="s">
        <v>12</v>
      </c>
      <c r="D14" s="17">
        <v>2</v>
      </c>
      <c r="E14" s="10">
        <v>0</v>
      </c>
      <c r="F14" s="12">
        <f t="shared" si="0"/>
        <v>0</v>
      </c>
      <c r="G14" s="17">
        <v>2</v>
      </c>
      <c r="H14" s="11">
        <v>0</v>
      </c>
      <c r="I14" s="12">
        <f t="shared" si="1"/>
        <v>0</v>
      </c>
      <c r="J14" s="17">
        <v>2</v>
      </c>
      <c r="K14" s="11">
        <v>0</v>
      </c>
      <c r="L14" s="12">
        <f t="shared" si="2"/>
        <v>0</v>
      </c>
    </row>
    <row r="15" spans="1:12" ht="24.95" customHeight="1" thickBot="1" x14ac:dyDescent="0.3">
      <c r="A15" s="56" t="s">
        <v>21</v>
      </c>
      <c r="B15" s="57"/>
      <c r="C15" s="58"/>
      <c r="D15" s="59" t="s">
        <v>24</v>
      </c>
      <c r="E15" s="60"/>
      <c r="F15" s="19">
        <f>SUM(F9:F14)</f>
        <v>0</v>
      </c>
      <c r="G15" s="59" t="s">
        <v>25</v>
      </c>
      <c r="H15" s="60"/>
      <c r="I15" s="19">
        <f>SUM(I9:I14)</f>
        <v>0</v>
      </c>
      <c r="J15" s="59" t="s">
        <v>26</v>
      </c>
      <c r="K15" s="61"/>
      <c r="L15" s="18">
        <f>SUM(L9:L14)</f>
        <v>0</v>
      </c>
    </row>
    <row r="16" spans="1:12" ht="24.95" customHeight="1" thickBot="1" x14ac:dyDescent="0.3">
      <c r="A16" s="34" t="s">
        <v>23</v>
      </c>
      <c r="B16" s="35"/>
      <c r="C16" s="35"/>
      <c r="D16" s="35"/>
      <c r="E16" s="35"/>
      <c r="F16" s="35"/>
      <c r="G16" s="35"/>
      <c r="H16" s="35"/>
      <c r="I16" s="35"/>
      <c r="J16" s="35"/>
      <c r="K16" s="48"/>
      <c r="L16" s="18">
        <f>L15+I15+F15</f>
        <v>0</v>
      </c>
    </row>
    <row r="17" spans="1:12" ht="24.95" customHeight="1" thickBot="1" x14ac:dyDescent="0.3">
      <c r="A17" s="34" t="s">
        <v>22</v>
      </c>
      <c r="B17" s="35"/>
      <c r="C17" s="35"/>
      <c r="D17" s="35"/>
      <c r="E17" s="35"/>
      <c r="F17" s="35"/>
      <c r="G17" s="35"/>
      <c r="H17" s="35"/>
      <c r="I17" s="35"/>
      <c r="J17" s="35"/>
      <c r="K17" s="48"/>
      <c r="L17" s="13">
        <f>100000-L16</f>
        <v>100000</v>
      </c>
    </row>
    <row r="18" spans="1:12" ht="20.100000000000001" customHeight="1" thickBot="1" x14ac:dyDescent="0.3"/>
    <row r="19" spans="1:12" ht="20.100000000000001" customHeight="1" thickBot="1" x14ac:dyDescent="0.3">
      <c r="I19" s="36" t="s">
        <v>35</v>
      </c>
      <c r="J19" s="37"/>
      <c r="K19" s="37"/>
      <c r="L19" s="38"/>
    </row>
    <row r="20" spans="1:12" ht="20.100000000000001" customHeight="1" x14ac:dyDescent="0.25">
      <c r="I20" s="39" t="s">
        <v>2</v>
      </c>
      <c r="J20" s="40"/>
      <c r="K20" s="41"/>
      <c r="L20" s="27">
        <f t="shared" ref="L20:L25" si="3">F9+I9+L9</f>
        <v>0</v>
      </c>
    </row>
    <row r="21" spans="1:12" ht="20.100000000000001" customHeight="1" x14ac:dyDescent="0.25">
      <c r="I21" s="42" t="s">
        <v>4</v>
      </c>
      <c r="J21" s="43"/>
      <c r="K21" s="44"/>
      <c r="L21" s="28">
        <f t="shared" si="3"/>
        <v>0</v>
      </c>
    </row>
    <row r="22" spans="1:12" ht="20.100000000000001" customHeight="1" x14ac:dyDescent="0.25">
      <c r="I22" s="42" t="s">
        <v>13</v>
      </c>
      <c r="J22" s="43"/>
      <c r="K22" s="44"/>
      <c r="L22" s="28">
        <f t="shared" si="3"/>
        <v>0</v>
      </c>
    </row>
    <row r="23" spans="1:12" ht="20.100000000000001" customHeight="1" x14ac:dyDescent="0.25">
      <c r="I23" s="42" t="s">
        <v>7</v>
      </c>
      <c r="J23" s="43"/>
      <c r="K23" s="44"/>
      <c r="L23" s="28">
        <f t="shared" si="3"/>
        <v>0</v>
      </c>
    </row>
    <row r="24" spans="1:12" ht="20.100000000000001" customHeight="1" x14ac:dyDescent="0.25">
      <c r="I24" s="42" t="s">
        <v>9</v>
      </c>
      <c r="J24" s="43"/>
      <c r="K24" s="44"/>
      <c r="L24" s="28">
        <f t="shared" si="3"/>
        <v>0</v>
      </c>
    </row>
    <row r="25" spans="1:12" ht="20.100000000000001" customHeight="1" thickBot="1" x14ac:dyDescent="0.3">
      <c r="I25" s="45" t="s">
        <v>11</v>
      </c>
      <c r="J25" s="46"/>
      <c r="K25" s="47"/>
      <c r="L25" s="29">
        <f t="shared" si="3"/>
        <v>0</v>
      </c>
    </row>
    <row r="26" spans="1:12" ht="20.100000000000001" customHeight="1" thickBot="1" x14ac:dyDescent="0.3">
      <c r="I26" s="34" t="s">
        <v>33</v>
      </c>
      <c r="J26" s="35"/>
      <c r="K26" s="35"/>
      <c r="L26" s="18">
        <f>SUM(L20:L25)</f>
        <v>0</v>
      </c>
    </row>
  </sheetData>
  <mergeCells count="30">
    <mergeCell ref="A16:K16"/>
    <mergeCell ref="A17:K17"/>
    <mergeCell ref="A9:B9"/>
    <mergeCell ref="A10:B10"/>
    <mergeCell ref="A11:B11"/>
    <mergeCell ref="A12:B12"/>
    <mergeCell ref="A13:B13"/>
    <mergeCell ref="A14:B14"/>
    <mergeCell ref="A1:L1"/>
    <mergeCell ref="A2:L2"/>
    <mergeCell ref="A3:L3"/>
    <mergeCell ref="A4:L4"/>
    <mergeCell ref="A15:C15"/>
    <mergeCell ref="D15:E15"/>
    <mergeCell ref="G15:H15"/>
    <mergeCell ref="J15:K15"/>
    <mergeCell ref="A5:L5"/>
    <mergeCell ref="A7:B8"/>
    <mergeCell ref="C7:C8"/>
    <mergeCell ref="D7:F7"/>
    <mergeCell ref="G7:I7"/>
    <mergeCell ref="J7:L7"/>
    <mergeCell ref="I24:K24"/>
    <mergeCell ref="I25:K25"/>
    <mergeCell ref="I26:K26"/>
    <mergeCell ref="I19:L19"/>
    <mergeCell ref="I20:K20"/>
    <mergeCell ref="I21:K21"/>
    <mergeCell ref="I22:K22"/>
    <mergeCell ref="I23:K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Planilha-Modelo (Não Preencher)</vt:lpstr>
      <vt:lpstr>Planilha em Branco</vt:lpstr>
      <vt:lpstr>'Planilha em Branco'!Area_de_impressao</vt:lpstr>
      <vt:lpstr>'Planilha-Modelo (Não Preencher)'!Area_de_impressao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CLC-001</dc:creator>
  <cp:lastModifiedBy>CLC-001</cp:lastModifiedBy>
  <cp:lastPrinted>2017-04-07T12:23:14Z</cp:lastPrinted>
  <dcterms:created xsi:type="dcterms:W3CDTF">2017-04-06T18:01:52Z</dcterms:created>
  <dcterms:modified xsi:type="dcterms:W3CDTF">2017-04-20T12:50:48Z</dcterms:modified>
</cp:coreProperties>
</file>