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90" windowWidth="20730" windowHeight="11760"/>
  </bookViews>
  <sheets>
    <sheet name="Planilha" sheetId="1" r:id="rId1"/>
  </sheets>
  <externalReferences>
    <externalReference r:id="rId2"/>
  </externalReferences>
  <definedNames>
    <definedName name="_xlnm.Print_Area" localSheetId="0">Planilha!$A$1:$H$54</definedName>
    <definedName name="BDI">[1]INSUMOS!$D$11</definedName>
    <definedName name="e">#REF!</definedName>
    <definedName name="INSUMOS">[1]INSUMOS!$A$1:$D$65536</definedName>
    <definedName name="PLANILHA">[1]QUANTITATIVO!$B$1:$G$65536</definedName>
    <definedName name="SERVICOS">[1]COMPOSICAO!$A$1:$I$65536</definedName>
    <definedName name="_xlnm.Print_Titles" localSheetId="0">Planilha!$1:$7</definedName>
  </definedNames>
  <calcPr calcId="145621"/>
</workbook>
</file>

<file path=xl/calcChain.xml><?xml version="1.0" encoding="utf-8"?>
<calcChain xmlns="http://schemas.openxmlformats.org/spreadsheetml/2006/main">
  <c r="I10" i="1" l="1"/>
  <c r="J10" i="1"/>
  <c r="K10" i="1"/>
  <c r="I11" i="1"/>
  <c r="J11" i="1"/>
  <c r="K11" i="1"/>
  <c r="I12" i="1"/>
  <c r="J12" i="1"/>
  <c r="K12" i="1"/>
  <c r="I13" i="1"/>
  <c r="J13" i="1"/>
  <c r="K13" i="1"/>
  <c r="I14" i="1"/>
  <c r="J14" i="1"/>
  <c r="K14" i="1"/>
  <c r="I15" i="1"/>
  <c r="J15" i="1"/>
  <c r="K15" i="1"/>
  <c r="I16" i="1"/>
  <c r="J16" i="1"/>
  <c r="K16" i="1"/>
  <c r="I17" i="1"/>
  <c r="J17" i="1"/>
  <c r="K17" i="1"/>
  <c r="I18" i="1"/>
  <c r="J18" i="1"/>
  <c r="K18" i="1"/>
  <c r="I19" i="1"/>
  <c r="J19" i="1"/>
  <c r="K19" i="1"/>
  <c r="I20" i="1"/>
  <c r="J20" i="1"/>
  <c r="K20" i="1"/>
  <c r="I21" i="1"/>
  <c r="J21" i="1"/>
  <c r="K21" i="1"/>
  <c r="I22" i="1"/>
  <c r="J22" i="1"/>
  <c r="K22" i="1"/>
  <c r="I23" i="1"/>
  <c r="J23" i="1"/>
  <c r="K23" i="1"/>
  <c r="I24" i="1"/>
  <c r="J24" i="1"/>
  <c r="K24" i="1"/>
  <c r="I25" i="1"/>
  <c r="J25" i="1"/>
  <c r="K25" i="1"/>
  <c r="I26" i="1"/>
  <c r="J26" i="1"/>
  <c r="K26" i="1"/>
  <c r="I27" i="1"/>
  <c r="J27" i="1"/>
  <c r="K27" i="1"/>
  <c r="I28" i="1"/>
  <c r="J28" i="1"/>
  <c r="K28" i="1"/>
  <c r="I29" i="1"/>
  <c r="J29" i="1"/>
  <c r="K29" i="1"/>
  <c r="I30" i="1"/>
  <c r="J30" i="1"/>
  <c r="K30" i="1"/>
  <c r="I31" i="1"/>
  <c r="J31" i="1"/>
  <c r="K31" i="1"/>
  <c r="I32" i="1"/>
  <c r="J32" i="1"/>
  <c r="K32" i="1"/>
  <c r="I33" i="1"/>
  <c r="J33" i="1"/>
  <c r="K33" i="1"/>
  <c r="I34" i="1"/>
  <c r="J34" i="1"/>
  <c r="K34" i="1"/>
  <c r="I35" i="1"/>
  <c r="J35" i="1"/>
  <c r="K35" i="1"/>
  <c r="I36" i="1"/>
  <c r="J36" i="1"/>
  <c r="K36" i="1"/>
  <c r="I37" i="1"/>
  <c r="J37" i="1"/>
  <c r="K37" i="1"/>
  <c r="I38" i="1"/>
  <c r="J38" i="1"/>
  <c r="K38" i="1"/>
  <c r="I39" i="1"/>
  <c r="J39" i="1"/>
  <c r="K39" i="1"/>
  <c r="I40" i="1"/>
  <c r="J40" i="1"/>
  <c r="K40" i="1"/>
  <c r="I41" i="1"/>
  <c r="J41" i="1"/>
  <c r="K41" i="1"/>
  <c r="I42" i="1"/>
  <c r="J42" i="1"/>
  <c r="K42" i="1"/>
  <c r="I43" i="1"/>
  <c r="J43" i="1"/>
  <c r="K43" i="1"/>
  <c r="I44" i="1"/>
  <c r="J44" i="1"/>
  <c r="K44" i="1"/>
  <c r="I45" i="1"/>
  <c r="J45" i="1"/>
  <c r="K45" i="1"/>
  <c r="I46" i="1"/>
  <c r="J46" i="1"/>
  <c r="K46" i="1"/>
  <c r="I47" i="1"/>
  <c r="J47" i="1"/>
  <c r="K47" i="1"/>
  <c r="I48" i="1"/>
  <c r="J48" i="1"/>
  <c r="K48" i="1"/>
  <c r="I49" i="1"/>
  <c r="J49" i="1"/>
  <c r="K49" i="1"/>
  <c r="I50" i="1"/>
  <c r="J50" i="1"/>
  <c r="K50" i="1"/>
  <c r="I51" i="1"/>
  <c r="J51" i="1"/>
  <c r="K51" i="1"/>
  <c r="I52" i="1"/>
  <c r="J52" i="1"/>
  <c r="K52" i="1"/>
  <c r="J9" i="1"/>
  <c r="K9" i="1"/>
  <c r="I9" i="1"/>
  <c r="H18" i="1" l="1"/>
  <c r="H17" i="1"/>
  <c r="H16" i="1"/>
  <c r="H15" i="1"/>
  <c r="H14" i="1"/>
  <c r="H13" i="1"/>
  <c r="H12" i="1"/>
  <c r="H11" i="1"/>
  <c r="H10" i="1"/>
  <c r="H9" i="1"/>
  <c r="H8" i="1" l="1"/>
  <c r="H26" i="1"/>
  <c r="H52" i="1"/>
  <c r="H25" i="1"/>
  <c r="H24" i="1"/>
  <c r="H23" i="1"/>
  <c r="H21" i="1"/>
  <c r="H22" i="1"/>
  <c r="H20" i="1" l="1"/>
  <c r="H35" i="1"/>
  <c r="H34" i="1"/>
  <c r="H29" i="1"/>
  <c r="H31" i="1"/>
  <c r="H33" i="1"/>
  <c r="H30" i="1"/>
  <c r="H32" i="1"/>
  <c r="H41" i="1"/>
  <c r="H45" i="1"/>
  <c r="H50" i="1"/>
  <c r="H40" i="1"/>
  <c r="H38" i="1"/>
  <c r="H48" i="1"/>
  <c r="H51" i="1"/>
  <c r="H44" i="1"/>
  <c r="H49" i="1"/>
  <c r="H39" i="1"/>
  <c r="H28" i="1" l="1"/>
  <c r="H37" i="1"/>
  <c r="H46" i="1"/>
  <c r="H47" i="1"/>
  <c r="H43" i="1" l="1"/>
  <c r="H54" i="1" s="1"/>
</calcChain>
</file>

<file path=xl/sharedStrings.xml><?xml version="1.0" encoding="utf-8"?>
<sst xmlns="http://schemas.openxmlformats.org/spreadsheetml/2006/main" count="189" uniqueCount="90">
  <si>
    <t xml:space="preserve">T    O    T    A    L     </t>
  </si>
  <si>
    <t>m²</t>
  </si>
  <si>
    <t>un</t>
  </si>
  <si>
    <t>1.7</t>
  </si>
  <si>
    <t>1.6</t>
  </si>
  <si>
    <t>1.5</t>
  </si>
  <si>
    <t>1.4</t>
  </si>
  <si>
    <t>1.3</t>
  </si>
  <si>
    <t>1.2</t>
  </si>
  <si>
    <t>1.1</t>
  </si>
  <si>
    <t>Preço Total</t>
  </si>
  <si>
    <t>Quantidade</t>
  </si>
  <si>
    <t>Unidade</t>
  </si>
  <si>
    <t>Item</t>
  </si>
  <si>
    <t>UNIVERSIDADE FEDERAL DA PARAÍBA</t>
  </si>
  <si>
    <t>SERVIÇO</t>
  </si>
  <si>
    <t>CÓDIGO</t>
  </si>
  <si>
    <t>VIDROS</t>
  </si>
  <si>
    <t>1.0</t>
  </si>
  <si>
    <t>ESQUADRIAS DE MADEIRA</t>
  </si>
  <si>
    <t>ESQUADRIAS DE ALUMÍNIO</t>
  </si>
  <si>
    <t>ACESSÓRIOS DE PORTA DE VIDRO E MADEIRA</t>
  </si>
  <si>
    <t>74068/006</t>
  </si>
  <si>
    <t> 84850</t>
  </si>
  <si>
    <t>DIVISÓRIAS PVC E EUCATEX</t>
  </si>
  <si>
    <t>73910/006</t>
  </si>
  <si>
    <t>73910/007</t>
  </si>
  <si>
    <t>73910/002</t>
  </si>
  <si>
    <t>73910/004</t>
  </si>
  <si>
    <t> 84839</t>
  </si>
  <si>
    <t>COMPOSIÇÃO</t>
  </si>
  <si>
    <t>Preço Unitário (COM BDI)</t>
  </si>
  <si>
    <t>Carimbo:</t>
  </si>
  <si>
    <t xml:space="preserve">PREFEITURA UNIVERSITÁRIA </t>
  </si>
  <si>
    <t>COORDENÇÃO DE MANUTENÇÃO E CONSERVAÇÃO</t>
  </si>
  <si>
    <t>LOCAL: CAMPUS I - UFPB</t>
  </si>
  <si>
    <t>OBRA: SERVIÇOS DE FORNECIMENTO E INSTALAÇÃO DE ESQUADRIAS DE DIVERSOS MATERIAIS (MADEIRA, ALUMÍNIO E VIDRO) PARA MANUTENÇÃO DAS EDIFICAÇÕES NO ÂMBITO DO CAMPUS I UFPB</t>
  </si>
  <si>
    <t>73809/001</t>
  </si>
  <si>
    <t>74067/001</t>
  </si>
  <si>
    <t>74067/002</t>
  </si>
  <si>
    <t>COTAÇÃO</t>
  </si>
  <si>
    <t>FORNECIMENTO E INSTALAÇÃO DE PELÍCULA FUMÊ APLICADA</t>
  </si>
  <si>
    <t>1.8</t>
  </si>
  <si>
    <t>REMONTAGEM DE DIVISÓRIA COM PAINEL EM  PVC COM REAPROVEITAMENTO DO MATERIAL</t>
  </si>
  <si>
    <t>FORNECIMENTO E INSTALAÇÃO DE JANELA BASCULANTE DE ALUMINIO</t>
  </si>
  <si>
    <t>FORNECIMENTO E INSTALAÇÃO DE JANELA DE ALUMINIO TIPO MAXIM AR, INCLUSO GUARNICOES E VIDRO FANTASIA</t>
  </si>
  <si>
    <t>FORNECIMENTO E INSTALAÇÃO DE JANELA DE CORRER EM ALUMINIO, COM QUATRO FOLHAS PARA VIDRO, DUAS FIXAS E DUAS MOVEIS, INCLUSO GUARNICAO E VIDRO LISO INCOLOR</t>
  </si>
  <si>
    <t>FORNECIMENTO E INSTALAÇÃO DE JANELA DE CORRER EM ALUMINIO, FOLHAS PARA VIDRO, COM BANDEIRA, INCLUSO GUARNICAO E VIDRO LISO INCOLOR</t>
  </si>
  <si>
    <t>FORNECIMENTO E INSTALAÇÃO DE PORTA DE ABRIR EM ALUMINIO TIPO VENEZIANA, COM GUARNICAO INCLUSIVE PUXADOR CENTRAL</t>
  </si>
  <si>
    <t>FORNECIMENTO E INSTALAÇÃO DE TRANQUETA DE LATAO CROMADO PARA FECHADURA DE PORTA DE BANHEIRO COM ROSETA DE LATAO CROMADO SEM FECHADURA E MACANETA</t>
  </si>
  <si>
    <t>FORNECIMENTO E INSTALAÇÃO DE PORTA DE MADEIRA COMPENSADA LISA PARA CERA OU VERNIZ, 60X210CM, INCLUSO ADUELA 1A, INCLUSIVE PINTURA EM ESMALTE SINTETICO OU VERNIZ COM APLICAÇÃO DE FUNDO NIVELADOR</t>
  </si>
  <si>
    <t>FORNECIMENTO E INSTALAÇÃO DE PORTA DE MADEIRA COMPENSADA LISA PARA CERA OU VERNIZ, 70X210CM, INCLUSO ADUELA 1A, DOBRADICAS COM ANEL, INCLUSIVE PINTURA EM ESMALTE SINTETICO OU VERNIZ COM APLICAÇÃO DE FUNDO NIVELADOR</t>
  </si>
  <si>
    <t>FORNECIMENTO E INSTALAÇÃO DE PORTA DE MADEIRA COMPENSADA LISA PARA CERA OU VERNIZ, 80X210X3,5CM, INCLUSO ADUELA 1A, DOBRADICAS COM ANEL, INCLUSIVE PINTURA EM ESMALTE SINTETICO OU VERNIZ COM APLICAÇÃO DE FUNDO NIVELADOR</t>
  </si>
  <si>
    <t>FORNECIMENTO E INSTALAÇÃO DE PORTA DE MADEIRA COMPENSADA LISA PARA CERA OU VERNIZ, 90X210X3,5CM, INCLUSO ADUELA 1A, DOBRADICAS COM ANEL, INCLUSIVE PINTURA EM ESMALTE SINTETICO OU VERNIZ COM APLICAÇÃO DE FUNDO NIVELADOR</t>
  </si>
  <si>
    <t>FORNECIMENTO E INSTALAÇÃO DE PORTA DE MADEIRA ALMOFADADA SEMIOCA 1A, 140X210X3CM, DUAS FOLHAS, INCLUSO ADUELA 1A, DOBRADICAS COM ANEIS, INCLUSIVE PINTURA EM ESMALTE SINTETICO OU VERNIZ COM APLICAÇÃO DE FUNDO NIVELADOR</t>
  </si>
  <si>
    <t>FORNECIMENTO E INSTALAÇÃO DE PORTA DE MADEIRA MACICA REGIONAL 1A, MEXICANA, 80X210X3,5CM, COM ADUELA, COM DOBRADICAS DE LATAO CROMADO COM ANEIS, INCLUSIVE PINTURA EM ESMALTE SINTETICO OU VERNIZ COM APLICAÇÃO DE FUNDO NIVELADOR</t>
  </si>
  <si>
    <t>FORNECIMENTO E INSTALAÇÃO DE PORTA DE MADEIRA MACICA REGIONAL 1A, MEXICANA, 90X210X3,5CM, COM ADUELA, COM DOBRADICAS DE LATAO CROMADO COM ANEIS, INCLUSIVE PINTURA EM ESMALTE SINTETICO OU VERNIZ COM APLICAÇÃO DE FUNDO NIVELADOR</t>
  </si>
  <si>
    <t>FORNECIMENTO E INSTALAÇÃO DE JOGO DE FERRAGENS CROMADAS PARA PORTA DE VIDRO TEMPERADO, UMA FOLHA COMPOSTO DE DOBRADICAS SUPERIOR E INFERIOR, TRINCO, FECHADURA, CONTRA FECHADURA COM CAPUCHINHO SEM MOLA E PUXADOR</t>
  </si>
  <si>
    <t>FORNECIMENTO E INSTALAÇÃO DE FECHADURA DE EMBUTIR REFORCADA COMPLETA, DE SEGURANCA, COM CILINDRO, PARA PORTA EXTERNA, ACABAMENTO PADRAO MEDIO</t>
  </si>
  <si>
    <t>FORNECIMENTO E INSTALAÇÃO DE FECHADURA DE EMBUTIR COMPLETA, PARA PORTAS EXTERNAS, PADRAO DE ACABAMENTO MEDIO</t>
  </si>
  <si>
    <t>FORNECIMENTO E INSTALAÇÃO DE VIDRO FANTASIA TIPO CANELADO, ESPESSURA 4MM</t>
  </si>
  <si>
    <t>FORNECIMENTO E INSTALAÇÃO DE VIDRO LISO COMUM TRANSPARENTE, ESPESSURA 3MM</t>
  </si>
  <si>
    <t>FORNECIMENTO E INSTALAÇÃO DE VIDRO LISO COMUM TRANSPARENTE, ESPESSURA 4MM</t>
  </si>
  <si>
    <t>FORNECIMENTO E INSTALAÇÃO DE VIDRO LISO COMUM TRANSPARENTE, ESPESSURA 6MM</t>
  </si>
  <si>
    <t>FORNECIMENTO E INSTALAÇÃO DE VIDRO LISO FUME, ESPESSURA 4MM</t>
  </si>
  <si>
    <t>FORNECIMENTO E INSTALAÇÃO DE VIDRO LISO FUME, ESPESSURA 6MM</t>
  </si>
  <si>
    <t>FORNECIMENTO E INSTALAÇÃO DE VIDRO TEMPERADO INCOLOR, ESPESSURA 10MM, FORNECIMENTO E INSTALACAO, INCLUSIVE MASSA PARA VEDACAO</t>
  </si>
  <si>
    <t>FORNECIMENTO E INSTALAÇÃO DE DIVISÓRIAS TIPO PISO TETO, COM PAINEL CEGO, ESPESSURA FINAL DE 110MM, MODULAÇÃO 90MM EM PVC, COM ESTRUTURA EM ALUMÍNIO EXTRUDADO COM ACABAMENTO EM PINTURA ELETROSTÁTICA EPÓXI PÓ OU ANODIZADO NATURAL FOSCO</t>
  </si>
  <si>
    <t>FORNECIMENTO E INSTALAÇÃO DE DIVISÓRIAS TIPO PISO TETO, COM PAINEL CEGO E BANDEIRA DE VIDRO, ESPESSURA FINAL DE 110 MM, MODULAÇÃO 90MM EM PVC,COM ESTRUTURA EM ALUMÍNIO EXTRUDADO COM ACABAMENTO EM PINTURA ELETROSTÁTICA EPÓXI PÓ OU ANODIZADO NATURAL FOSCO E BANDEIRA DE VIDRO, TOTALMENTE DESMONTÁVEIS EM MÓDULOS INDIVIDUAIS E INDEPENDENTES, COM CALHA INTERNA PARA A PASSAGEM DE CABEAMENTO DE ELÉTRICA, LÓGICA E TELEFONIA EM TODA A SUA EXTENSÃO</t>
  </si>
  <si>
    <t>FORNECIMENTO E INSTALAÇÃO DE DIVISÓRIAS TIPO PISO TETO, COM PAINEL/VIDRO/PAINEL ACÚSTICO, ESPESSURA FINAL DE 110 MM, MODULAÇÃO BASE 90MM EM PVC, COM OU SEM BANDEIRA SUPERIOR, CONFORME DEFINIÇÕES DE INSTALAÇÃO OU NECESSÁRIO A CADA ALTURA DE PÉ DIREITO, COM ESTRUTURA EM ALUMÍNIO EXTRUDADO COM ACABAMENTO EM PINTURA ELETROSTÁTICA EPÓXI PÓ OU ANODIZADO NATURAL FOSCO E COM QUADRO DE VIDRO DUPLO INSTALADO A PARTIR DA ALTURA DE 1100MM ATÉ 2.100MM E BANDEIRA CEGA ATÉ O TETO</t>
  </si>
  <si>
    <t>FORNECIMENTO E INSTALAÇÃO DE DIVISÓRIA EM DURAPLAC/EUCATEX - PADRÃO “B” (NAVAL)</t>
  </si>
  <si>
    <t>FORNECIMENTO E INSTALAÇÃO DE DIVISÓRIAS BAIXA, COM PAINEL CEGO, ESPESSURA FINAL DE 110MM, MODULAÇÃO 90MM CONFECCIONADOS EM PVC, COM ESTRUTURA EM ALUMÍNIO EXTRUDADO COM ACABAMENTO EM PINTURA ELETROSTÁTICA EPÓXI PÓ OU ANODIZADO NATURAL FOSCO, TOTALMENTE DESMONTÁVEIS EM MÓDULOS INDIVIDUAIS E INDEPENDENTES, COM CALHA INTERNA PARA A PASSAGEM DE CABEAMENTO DE ELÉTRICA, LÓGICA E TELEFONIA EM TODA A SUA EXTENSÃO.</t>
  </si>
  <si>
    <t>1.9</t>
  </si>
  <si>
    <t>FORNECIMENTO E INSTALAÇÃO DE VISOR DE VIDRO 6MM PARA PORTA, 73 cm DE ALTURA E 52 cm DE LARGURA FIXADOS COM ESTRUTURA DE ALUMÍNIO EXTRUSADO OU PERFIL L EM MADEIRA COM ACABAMENTO EM PINTURA.</t>
  </si>
  <si>
    <t>FORNECIMENTO E INSTALAÇÃO DE PORTA SIMPLES COM 40 MM DE ESPESSURA, COMPLETA, COM MARCOS E BANDEIRAS. ESPESSURA FINAL DO CONJUNTO SEGUINDO A MESMA DAS DIVISÓRIAS, COM 110 MM (0,90 X 2,10 M), INCLUSIVE FECHADURA E DOBRADIÇAS.</t>
  </si>
  <si>
    <t>FORNECIMENTO E INSTALAÇÃO DE PORTA SIMPLES COM 40 MM DE ESPESSURA, COMPLETA, COM MARCOS E BANDEIRAS. ESPESSURA FINAL DO CONJUNTO SEGUINDO A MESMA DAS DIVISÓRIAS, COM 110 MM (0,80 X 2,10 M), INCLUSIVE FECHADURA E DOBRADIÇAS.</t>
  </si>
  <si>
    <t>74125/2</t>
  </si>
  <si>
    <t>FORNECIMENTO E INSTALAÇÃO DE ESPELHO CRISTAL ESPESSURA 4MM, COM MOLDURA EM ALUMINIO E COMPENSADO 6MM PLASTIFICADO COLADO</t>
  </si>
  <si>
    <t>FORNECIMENTO E INSTALAÇÃO DE VIDRO TEMPERADO COLORIDO VERDE, ESPESSURA 10MM, FORNECIMENTO E INSTALACAO, INCLUSIVE MASSA PARA VEDACAO</t>
  </si>
  <si>
    <t>FORNECIMENTO E INSTALAÇÃO DE MOLA HIDRUALICA DE PISO PARA PORTA DE VIDRO TEMPERADO</t>
  </si>
  <si>
    <t>2.1</t>
  </si>
  <si>
    <t>2.2</t>
  </si>
  <si>
    <t>2.3</t>
  </si>
  <si>
    <t>2.4</t>
  </si>
  <si>
    <t>2.5</t>
  </si>
  <si>
    <t>2.6</t>
  </si>
  <si>
    <t>1.10</t>
  </si>
  <si>
    <t>2.0</t>
  </si>
  <si>
    <t>----</t>
  </si>
  <si>
    <t>Não preencher esta coluna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</si>
</sst>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00_);_(* \(#,##0.00\);_(* &quot;-&quot;??_);_(@_)"/>
    <numFmt numFmtId="165" formatCode="_(&quot;R$&quot;* #,##0.00_);_(&quot;R$&quot;* \(#,##0.00\);_(&quot;R$&quot;* &quot;-&quot;??_);_(@_)"/>
  </numFmts>
  <fonts count="13" x14ac:knownFonts="1">
    <font>
      <sz val="10"/>
      <name val="Times New Roman"/>
    </font>
    <font>
      <sz val="11"/>
      <color theme="1"/>
      <name val="Calibri"/>
      <family val="2"/>
      <scheme val="minor"/>
    </font>
    <font>
      <sz val="10"/>
      <name val="Calibri"/>
      <family val="2"/>
      <scheme val="minor"/>
    </font>
    <font>
      <sz val="10"/>
      <name val="Times New Roman"/>
      <family val="1"/>
    </font>
    <font>
      <b/>
      <sz val="12"/>
      <name val="Calibri"/>
      <family val="2"/>
      <scheme val="minor"/>
    </font>
    <font>
      <sz val="12"/>
      <name val="Calibri"/>
      <family val="2"/>
      <scheme val="minor"/>
    </font>
    <font>
      <b/>
      <i/>
      <sz val="14"/>
      <name val="Calibri"/>
      <family val="2"/>
      <scheme val="minor"/>
    </font>
    <font>
      <sz val="10"/>
      <name val="Arial"/>
      <family val="2"/>
    </font>
    <font>
      <sz val="11"/>
      <color indexed="8"/>
      <name val="Calibri"/>
      <family val="2"/>
    </font>
    <font>
      <b/>
      <sz val="14"/>
      <name val="Calibri"/>
      <family val="2"/>
      <scheme val="minor"/>
    </font>
    <font>
      <b/>
      <sz val="16"/>
      <name val="Calibri"/>
      <family val="2"/>
      <scheme val="minor"/>
    </font>
    <font>
      <u/>
      <sz val="10"/>
      <name val="Calibri"/>
      <family val="2"/>
      <scheme val="minor"/>
    </font>
    <font>
      <b/>
      <sz val="13"/>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2" tint="-0.249977111117893"/>
        <bgColor indexed="64"/>
      </patternFill>
    </fill>
    <fill>
      <patternFill patternType="solid">
        <fgColor theme="0"/>
        <bgColor indexed="64"/>
      </patternFill>
    </fill>
  </fills>
  <borders count="23">
    <border>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2">
    <xf numFmtId="0" fontId="0" fillId="0" borderId="0"/>
    <xf numFmtId="164" fontId="3" fillId="0" borderId="0" applyFont="0" applyFill="0" applyBorder="0" applyAlignment="0" applyProtection="0"/>
    <xf numFmtId="0" fontId="3" fillId="0" borderId="0"/>
    <xf numFmtId="0" fontId="3" fillId="0" borderId="0"/>
    <xf numFmtId="0" fontId="7" fillId="0" borderId="0"/>
    <xf numFmtId="0" fontId="7" fillId="0" borderId="0"/>
    <xf numFmtId="0" fontId="8" fillId="0" borderId="0"/>
    <xf numFmtId="165"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1"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cellStyleXfs>
  <cellXfs count="80">
    <xf numFmtId="0" fontId="0" fillId="0" borderId="0" xfId="0"/>
    <xf numFmtId="0" fontId="2" fillId="2" borderId="0" xfId="0" applyFont="1" applyFill="1" applyAlignment="1">
      <alignment vertical="center"/>
    </xf>
    <xf numFmtId="0" fontId="2" fillId="0" borderId="0" xfId="0" applyFont="1" applyAlignment="1">
      <alignment vertical="center"/>
    </xf>
    <xf numFmtId="164" fontId="2" fillId="0" borderId="0" xfId="0" applyNumberFormat="1" applyFont="1" applyAlignment="1">
      <alignment vertical="center"/>
    </xf>
    <xf numFmtId="0" fontId="2" fillId="0" borderId="0" xfId="0" applyFont="1" applyAlignment="1">
      <alignment horizontal="center" vertical="center"/>
    </xf>
    <xf numFmtId="0" fontId="2" fillId="0" borderId="0" xfId="0" applyFont="1" applyAlignment="1">
      <alignment horizontal="justify" vertical="center" wrapText="1"/>
    </xf>
    <xf numFmtId="43" fontId="2" fillId="0" borderId="0" xfId="0" applyNumberFormat="1" applyFont="1" applyAlignment="1">
      <alignment vertical="center"/>
    </xf>
    <xf numFmtId="0" fontId="2" fillId="2" borderId="0" xfId="0" applyFont="1" applyFill="1" applyBorder="1" applyAlignment="1">
      <alignment vertical="center"/>
    </xf>
    <xf numFmtId="164" fontId="5" fillId="2" borderId="1" xfId="1" applyFont="1" applyFill="1" applyBorder="1" applyAlignment="1">
      <alignment horizontal="center" vertical="center"/>
    </xf>
    <xf numFmtId="164" fontId="5" fillId="2" borderId="2" xfId="1"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2" fillId="0" borderId="0" xfId="0" applyFont="1" applyBorder="1" applyAlignment="1">
      <alignment vertical="center"/>
    </xf>
    <xf numFmtId="164" fontId="4" fillId="0" borderId="4" xfId="1" applyFont="1" applyFill="1" applyBorder="1" applyAlignment="1">
      <alignment horizontal="center" vertical="center" wrapText="1"/>
    </xf>
    <xf numFmtId="164" fontId="4" fillId="0" borderId="5" xfId="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3" borderId="3" xfId="0" applyFont="1" applyFill="1" applyBorder="1" applyAlignment="1">
      <alignment horizontal="center" vertical="center"/>
    </xf>
    <xf numFmtId="0" fontId="6" fillId="3" borderId="2" xfId="0" applyFont="1" applyFill="1" applyBorder="1" applyAlignment="1">
      <alignment horizontal="center" vertical="center"/>
    </xf>
    <xf numFmtId="164" fontId="6" fillId="3" borderId="2" xfId="1" applyFont="1" applyFill="1" applyBorder="1" applyAlignment="1">
      <alignment horizontal="center" vertical="center"/>
    </xf>
    <xf numFmtId="164" fontId="6" fillId="3" borderId="1" xfId="1" applyFont="1" applyFill="1" applyBorder="1" applyAlignment="1">
      <alignment horizontal="center" vertical="center"/>
    </xf>
    <xf numFmtId="0" fontId="5" fillId="2" borderId="0" xfId="0" applyFont="1" applyFill="1" applyAlignment="1">
      <alignment vertical="center"/>
    </xf>
    <xf numFmtId="0" fontId="5" fillId="2" borderId="2" xfId="0" applyFont="1" applyFill="1" applyBorder="1" applyAlignment="1">
      <alignment horizontal="justify" vertical="center" wrapText="1"/>
    </xf>
    <xf numFmtId="0" fontId="4" fillId="0" borderId="18"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2" xfId="0" applyFont="1" applyFill="1" applyBorder="1" applyAlignment="1">
      <alignment horizontal="justify" vertical="center" wrapText="1"/>
    </xf>
    <xf numFmtId="164" fontId="5" fillId="0" borderId="2" xfId="1" applyFont="1" applyFill="1" applyBorder="1" applyAlignment="1">
      <alignment horizontal="center" vertical="center"/>
    </xf>
    <xf numFmtId="164" fontId="5" fillId="0" borderId="1" xfId="1" applyFont="1" applyFill="1" applyBorder="1" applyAlignment="1">
      <alignment horizontal="center" vertical="center"/>
    </xf>
    <xf numFmtId="164" fontId="5" fillId="0" borderId="2" xfId="1" applyFont="1" applyFill="1" applyBorder="1" applyAlignment="1">
      <alignment horizontal="right" vertical="center"/>
    </xf>
    <xf numFmtId="0" fontId="2" fillId="0" borderId="0" xfId="0" applyFont="1" applyFill="1" applyBorder="1" applyAlignment="1">
      <alignment vertical="center"/>
    </xf>
    <xf numFmtId="0" fontId="2" fillId="0" borderId="0" xfId="0" applyFont="1" applyFill="1" applyAlignment="1">
      <alignment vertical="center"/>
    </xf>
    <xf numFmtId="0" fontId="4" fillId="0" borderId="1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5" xfId="0" applyFont="1" applyFill="1" applyBorder="1" applyAlignment="1">
      <alignment horizontal="center" vertical="center" wrapText="1"/>
    </xf>
    <xf numFmtId="164" fontId="2" fillId="2" borderId="0" xfId="0" applyNumberFormat="1" applyFont="1" applyFill="1" applyBorder="1" applyAlignment="1">
      <alignment vertical="center"/>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3" xfId="0" applyFont="1" applyFill="1" applyBorder="1" applyAlignment="1">
      <alignment horizontal="justify" vertical="center" wrapText="1"/>
    </xf>
    <xf numFmtId="164" fontId="5" fillId="0" borderId="13" xfId="1" applyFont="1" applyFill="1" applyBorder="1" applyAlignment="1">
      <alignment horizontal="right" vertical="center"/>
    </xf>
    <xf numFmtId="164" fontId="5" fillId="0" borderId="13" xfId="1" applyFont="1" applyFill="1" applyBorder="1" applyAlignment="1">
      <alignment vertical="center"/>
    </xf>
    <xf numFmtId="164" fontId="5" fillId="0" borderId="13" xfId="1" applyFont="1" applyFill="1" applyBorder="1" applyAlignment="1">
      <alignment horizontal="center" vertical="center"/>
    </xf>
    <xf numFmtId="164" fontId="5" fillId="0" borderId="14" xfId="1" applyFont="1" applyFill="1" applyBorder="1" applyAlignment="1">
      <alignment horizontal="center" vertical="center"/>
    </xf>
    <xf numFmtId="0" fontId="9" fillId="4" borderId="7" xfId="2" applyFont="1" applyFill="1" applyBorder="1" applyAlignment="1">
      <alignment horizontal="left" vertical="top" wrapText="1"/>
    </xf>
    <xf numFmtId="0" fontId="10" fillId="4" borderId="9" xfId="2" applyFont="1" applyFill="1" applyBorder="1" applyAlignment="1">
      <alignment horizontal="center" vertical="center"/>
    </xf>
    <xf numFmtId="4" fontId="10" fillId="4" borderId="9" xfId="2" applyNumberFormat="1" applyFont="1" applyFill="1" applyBorder="1" applyAlignment="1">
      <alignment horizontal="center" vertical="center"/>
    </xf>
    <xf numFmtId="0" fontId="9" fillId="4" borderId="10" xfId="2" applyFont="1" applyFill="1" applyBorder="1" applyAlignment="1">
      <alignment horizontal="left" vertical="top" wrapText="1"/>
    </xf>
    <xf numFmtId="0" fontId="2" fillId="4" borderId="0" xfId="2" applyFont="1" applyFill="1" applyBorder="1" applyAlignment="1">
      <alignment horizontal="center" vertical="center"/>
    </xf>
    <xf numFmtId="4" fontId="2" fillId="4" borderId="0" xfId="2" applyNumberFormat="1" applyFont="1" applyFill="1" applyBorder="1" applyAlignment="1">
      <alignment horizontal="center" vertical="center"/>
    </xf>
    <xf numFmtId="0" fontId="9" fillId="4" borderId="12" xfId="2" applyFont="1" applyFill="1" applyBorder="1" applyAlignment="1">
      <alignment horizontal="left" vertical="top" wrapText="1"/>
    </xf>
    <xf numFmtId="0" fontId="2" fillId="4" borderId="13" xfId="2" applyFont="1" applyFill="1" applyBorder="1" applyAlignment="1">
      <alignment horizontal="center" vertical="center"/>
    </xf>
    <xf numFmtId="4" fontId="2" fillId="4" borderId="13" xfId="2" applyNumberFormat="1" applyFont="1" applyFill="1" applyBorder="1" applyAlignment="1">
      <alignment horizontal="center" vertical="center"/>
    </xf>
    <xf numFmtId="164" fontId="6" fillId="3" borderId="22" xfId="1" applyFont="1" applyFill="1" applyBorder="1" applyAlignment="1">
      <alignment horizontal="center" vertical="center"/>
    </xf>
    <xf numFmtId="0" fontId="2" fillId="4" borderId="7" xfId="2" applyFont="1" applyFill="1" applyBorder="1" applyAlignment="1">
      <alignment horizontal="center"/>
    </xf>
    <xf numFmtId="0" fontId="2" fillId="4" borderId="8" xfId="2" applyFont="1" applyFill="1" applyBorder="1" applyAlignment="1">
      <alignment horizontal="center"/>
    </xf>
    <xf numFmtId="0" fontId="2" fillId="4" borderId="10" xfId="2" applyFont="1" applyFill="1" applyBorder="1" applyAlignment="1">
      <alignment horizontal="center"/>
    </xf>
    <xf numFmtId="0" fontId="2" fillId="4" borderId="11" xfId="2" applyFont="1" applyFill="1" applyBorder="1" applyAlignment="1">
      <alignment horizontal="center"/>
    </xf>
    <xf numFmtId="0" fontId="12" fillId="4" borderId="7" xfId="2" applyFont="1" applyFill="1" applyBorder="1" applyAlignment="1">
      <alignment horizontal="left" vertical="top" wrapText="1"/>
    </xf>
    <xf numFmtId="0" fontId="12" fillId="4" borderId="9" xfId="2" applyFont="1" applyFill="1" applyBorder="1" applyAlignment="1">
      <alignment horizontal="left" vertical="top" wrapText="1"/>
    </xf>
    <xf numFmtId="0" fontId="12" fillId="4" borderId="12" xfId="2" applyFont="1" applyFill="1" applyBorder="1" applyAlignment="1">
      <alignment horizontal="left" vertical="top" wrapText="1"/>
    </xf>
    <xf numFmtId="0" fontId="12" fillId="4" borderId="13" xfId="2" applyFont="1" applyFill="1" applyBorder="1" applyAlignment="1">
      <alignment horizontal="left" vertical="top" wrapText="1"/>
    </xf>
    <xf numFmtId="0" fontId="11" fillId="4" borderId="7" xfId="2" applyFont="1" applyFill="1" applyBorder="1" applyAlignment="1">
      <alignment horizontal="left" vertical="top"/>
    </xf>
    <xf numFmtId="0" fontId="11" fillId="4" borderId="9" xfId="2" applyFont="1" applyFill="1" applyBorder="1" applyAlignment="1">
      <alignment horizontal="left" vertical="top"/>
    </xf>
    <xf numFmtId="0" fontId="11" fillId="4" borderId="8" xfId="2" applyFont="1" applyFill="1" applyBorder="1" applyAlignment="1">
      <alignment horizontal="left" vertical="top"/>
    </xf>
    <xf numFmtId="0" fontId="11" fillId="4" borderId="10" xfId="2" applyFont="1" applyFill="1" applyBorder="1" applyAlignment="1">
      <alignment horizontal="left" vertical="top"/>
    </xf>
    <xf numFmtId="0" fontId="11" fillId="4" borderId="0" xfId="2" applyFont="1" applyFill="1" applyBorder="1" applyAlignment="1">
      <alignment horizontal="left" vertical="top"/>
    </xf>
    <xf numFmtId="0" fontId="11" fillId="4" borderId="11" xfId="2" applyFont="1" applyFill="1" applyBorder="1" applyAlignment="1">
      <alignment horizontal="left" vertical="top"/>
    </xf>
    <xf numFmtId="0" fontId="12" fillId="4" borderId="10" xfId="2" applyFont="1" applyFill="1" applyBorder="1" applyAlignment="1">
      <alignment horizontal="center" vertical="top" wrapText="1"/>
    </xf>
    <xf numFmtId="0" fontId="12" fillId="4" borderId="0" xfId="2" applyFont="1" applyFill="1" applyBorder="1" applyAlignment="1">
      <alignment horizontal="center" vertical="top" wrapText="1"/>
    </xf>
    <xf numFmtId="0" fontId="12" fillId="4" borderId="11" xfId="2" applyFont="1" applyFill="1" applyBorder="1" applyAlignment="1">
      <alignment horizontal="center" vertical="top" wrapText="1"/>
    </xf>
    <xf numFmtId="0" fontId="12" fillId="4" borderId="12" xfId="2" applyFont="1" applyFill="1" applyBorder="1" applyAlignment="1">
      <alignment horizontal="center" vertical="top" wrapText="1"/>
    </xf>
    <xf numFmtId="0" fontId="12" fillId="4" borderId="13" xfId="2" applyFont="1" applyFill="1" applyBorder="1" applyAlignment="1">
      <alignment horizontal="center" vertical="top" wrapText="1"/>
    </xf>
    <xf numFmtId="0" fontId="12" fillId="4" borderId="14" xfId="2" applyFont="1" applyFill="1" applyBorder="1" applyAlignment="1">
      <alignment horizontal="center" vertical="top"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4" fillId="0" borderId="16" xfId="0" quotePrefix="1" applyFont="1" applyFill="1" applyBorder="1" applyAlignment="1">
      <alignment horizontal="center" vertical="center" wrapText="1"/>
    </xf>
    <xf numFmtId="164" fontId="5" fillId="2" borderId="2" xfId="1" quotePrefix="1" applyFont="1" applyFill="1" applyBorder="1" applyAlignment="1">
      <alignment horizontal="center" vertical="center"/>
    </xf>
    <xf numFmtId="164" fontId="5" fillId="0" borderId="2" xfId="1" quotePrefix="1" applyFont="1" applyFill="1" applyBorder="1" applyAlignment="1">
      <alignment horizontal="center" vertical="center"/>
    </xf>
  </cellXfs>
  <cellStyles count="22">
    <cellStyle name="Moeda 2" xfId="7"/>
    <cellStyle name="Moeda 3" xfId="8"/>
    <cellStyle name="Normal" xfId="0" builtinId="0"/>
    <cellStyle name="Normal 2" xfId="9"/>
    <cellStyle name="Normal 2 2" xfId="10"/>
    <cellStyle name="Normal 2 2 2" xfId="2"/>
    <cellStyle name="Normal 2 3" xfId="5"/>
    <cellStyle name="Normal 3" xfId="11"/>
    <cellStyle name="Normal 4" xfId="12"/>
    <cellStyle name="Normal 4 2" xfId="6"/>
    <cellStyle name="Normal 5" xfId="13"/>
    <cellStyle name="Normal 5 2" xfId="3"/>
    <cellStyle name="Normal 6" xfId="4"/>
    <cellStyle name="Porcentagem 2" xfId="14"/>
    <cellStyle name="Porcentagem 2 2" xfId="15"/>
    <cellStyle name="Porcentagem 3" xfId="16"/>
    <cellStyle name="Porcentagem 4" xfId="17"/>
    <cellStyle name="Separador de milhares 2" xfId="18"/>
    <cellStyle name="Separador de milhares 3" xfId="19"/>
    <cellStyle name="Separador de milhares 4" xfId="20"/>
    <cellStyle name="Vírgula" xfId="1" builtinId="3"/>
    <cellStyle name="Vírgula 2"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104775</xdr:colOff>
          <xdr:row>0</xdr:row>
          <xdr:rowOff>152400</xdr:rowOff>
        </xdr:from>
        <xdr:to>
          <xdr:col>0</xdr:col>
          <xdr:colOff>1066800</xdr:colOff>
          <xdr:row>4</xdr:row>
          <xdr:rowOff>171450</xdr:rowOff>
        </xdr:to>
        <xdr:sp macro="" textlink="">
          <xdr:nvSpPr>
            <xdr:cNvPr id="2049" name="Object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abinete/Desktop/Or&#231;amentos%20para%20composi&#231;&#227;o%20-%20SINAPI%20%20-%20JULHO2013/PRODU&#199;&#195;O%20DE%20MUDAS%20-%20LICITA&#199;&#195;O%202013/Produ&#231;&#227;o%20de%20mudas/PRODU+&#231;+&#226;O%20DE%20MUDAS%20-%20Planilha%20Or+&#186;ament+&#237;ria%20-%20ATUALIZADA%2025_06_2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I - Leis Sociais"/>
      <sheetName val="INSUMOS"/>
      <sheetName val="COMPOSICAO"/>
      <sheetName val="QUANTITATIVO"/>
      <sheetName val="CRONOGRAMA"/>
      <sheetName val="MEMORIAL"/>
      <sheetName val="ADITIVO"/>
      <sheetName val="MEDIÇÃO"/>
    </sheetNames>
    <sheetDataSet>
      <sheetData sheetId="0"/>
      <sheetData sheetId="1">
        <row r="2">
          <cell r="B2" t="str">
            <v>INSUMOS PARA CONSTRUÇÃO CIVIL</v>
          </cell>
        </row>
        <row r="4">
          <cell r="B4" t="str">
            <v>Informe Abaixo, Os valores da Mão-de-Obra Praticada, e em seguida os insumos:</v>
          </cell>
        </row>
        <row r="6">
          <cell r="B6" t="str">
            <v>Atenção: Preencher os espaços destacados em azul.</v>
          </cell>
        </row>
        <row r="8">
          <cell r="B8" t="str">
            <v>MDO1( Servente, ajudante, etc)</v>
          </cell>
          <cell r="C8" t="str">
            <v>R$/h</v>
          </cell>
          <cell r="D8">
            <v>3.0909090909090908</v>
          </cell>
        </row>
        <row r="9">
          <cell r="B9" t="str">
            <v>MDO2(Mão de obra especializada)</v>
          </cell>
          <cell r="C9" t="str">
            <v>R$/h</v>
          </cell>
          <cell r="D9">
            <v>4.0909090909090908</v>
          </cell>
        </row>
        <row r="10">
          <cell r="B10" t="str">
            <v>Leis sociais</v>
          </cell>
          <cell r="C10" t="str">
            <v>(%)</v>
          </cell>
          <cell r="D10">
            <v>1.2796000000000001</v>
          </cell>
        </row>
        <row r="11">
          <cell r="B11" t="str">
            <v>BDI</v>
          </cell>
          <cell r="C11" t="str">
            <v>(%)</v>
          </cell>
          <cell r="D11">
            <v>0.2334</v>
          </cell>
        </row>
        <row r="14">
          <cell r="C14" t="str">
            <v>DATABASE</v>
          </cell>
          <cell r="D14">
            <v>40969</v>
          </cell>
        </row>
        <row r="15">
          <cell r="A15" t="str">
            <v>CÓD.SINAPI</v>
          </cell>
          <cell r="B15" t="str">
            <v>I   N   S   U   M   O   S</v>
          </cell>
          <cell r="C15" t="str">
            <v>UNID</v>
          </cell>
          <cell r="D15" t="str">
            <v>PREÇO (R$)</v>
          </cell>
        </row>
        <row r="16">
          <cell r="B16" t="str">
            <v>MÃO DE OBRA</v>
          </cell>
        </row>
        <row r="17">
          <cell r="A17">
            <v>6111</v>
          </cell>
          <cell r="B17" t="str">
            <v>SERVENTE</v>
          </cell>
          <cell r="C17" t="str">
            <v>H</v>
          </cell>
          <cell r="D17">
            <v>6.45</v>
          </cell>
        </row>
        <row r="18">
          <cell r="A18">
            <v>4750</v>
          </cell>
          <cell r="B18" t="str">
            <v>PEDREIRO</v>
          </cell>
          <cell r="C18" t="str">
            <v>H</v>
          </cell>
          <cell r="D18">
            <v>8.18</v>
          </cell>
        </row>
        <row r="19">
          <cell r="A19">
            <v>1213</v>
          </cell>
          <cell r="B19" t="str">
            <v>CARPINTEIRO DE FORMAS</v>
          </cell>
          <cell r="C19" t="str">
            <v>H</v>
          </cell>
          <cell r="D19">
            <v>8.18</v>
          </cell>
        </row>
        <row r="20">
          <cell r="A20">
            <v>378</v>
          </cell>
          <cell r="B20" t="str">
            <v>ARMADOR</v>
          </cell>
          <cell r="C20" t="str">
            <v>H</v>
          </cell>
          <cell r="D20">
            <v>8.18</v>
          </cell>
        </row>
        <row r="21">
          <cell r="A21">
            <v>6110</v>
          </cell>
          <cell r="B21" t="str">
            <v>SERRALHEIRO</v>
          </cell>
          <cell r="C21" t="str">
            <v>H</v>
          </cell>
          <cell r="D21">
            <v>8.18</v>
          </cell>
        </row>
        <row r="23">
          <cell r="B23" t="str">
            <v>MÁQUINAS E EQUIPAMENTOS / FERRAMENTAS</v>
          </cell>
        </row>
        <row r="24">
          <cell r="B24" t="str">
            <v>Aluguel de Bancada de Serra c/ motor 5CV de alta rotação</v>
          </cell>
          <cell r="C24" t="str">
            <v>mês</v>
          </cell>
          <cell r="D24">
            <v>140</v>
          </cell>
        </row>
        <row r="25">
          <cell r="B25" t="str">
            <v>Aluguel de Serra Mármore (Makita)</v>
          </cell>
          <cell r="C25" t="str">
            <v>mês</v>
          </cell>
          <cell r="D25">
            <v>60</v>
          </cell>
        </row>
        <row r="26">
          <cell r="A26">
            <v>10485</v>
          </cell>
          <cell r="B26" t="str">
            <v>VIBRADOR DE IMERSAO C/ MOTOR ELETRICO 2HP MONOFASICO QUALQUER DIAM C/ MANGOTE</v>
          </cell>
          <cell r="C26" t="str">
            <v>H</v>
          </cell>
          <cell r="D26">
            <v>0.76</v>
          </cell>
        </row>
        <row r="27">
          <cell r="A27">
            <v>646</v>
          </cell>
          <cell r="B27" t="str">
            <v>BETONEIRA 320L DIESEL 5,5HP C/ CARREGADOR MECANICO</v>
          </cell>
          <cell r="C27" t="str">
            <v>H</v>
          </cell>
          <cell r="D27">
            <v>3.87</v>
          </cell>
        </row>
        <row r="28">
          <cell r="B28" t="str">
            <v>Betoneira 580 litros elétrica, trifásica - 7,5 HP c/ carregador mecânico</v>
          </cell>
          <cell r="C28" t="str">
            <v>h</v>
          </cell>
          <cell r="D28">
            <v>3</v>
          </cell>
        </row>
        <row r="29">
          <cell r="B29" t="str">
            <v>Bomba submersa ANAUGER de ¾ HP</v>
          </cell>
          <cell r="C29" t="str">
            <v>un</v>
          </cell>
          <cell r="D29">
            <v>250</v>
          </cell>
        </row>
        <row r="30">
          <cell r="B30" t="str">
            <v>Bota de couro</v>
          </cell>
          <cell r="C30" t="str">
            <v>par</v>
          </cell>
          <cell r="D30">
            <v>15.66</v>
          </cell>
        </row>
        <row r="31">
          <cell r="B31" t="str">
            <v>Caminhão basculante 6m3</v>
          </cell>
          <cell r="C31" t="str">
            <v>h</v>
          </cell>
          <cell r="D31">
            <v>36.450000000000003</v>
          </cell>
        </row>
        <row r="32">
          <cell r="B32" t="str">
            <v>Capacete</v>
          </cell>
          <cell r="C32" t="str">
            <v>un</v>
          </cell>
          <cell r="D32">
            <v>5.52</v>
          </cell>
        </row>
        <row r="33">
          <cell r="B33" t="str">
            <v>Pa Carregadeira sobre pneus 170HP capacidade 3m³ peso operacional 16T</v>
          </cell>
          <cell r="C33" t="str">
            <v>h</v>
          </cell>
          <cell r="D33">
            <v>123.54</v>
          </cell>
        </row>
        <row r="34">
          <cell r="B34" t="str">
            <v>Compactador de solo (SAPO) VRA85 - 4 HP (incluido manutenção e combustível) (sapinho)</v>
          </cell>
          <cell r="C34" t="str">
            <v>h</v>
          </cell>
          <cell r="D34">
            <v>3.18</v>
          </cell>
        </row>
        <row r="35">
          <cell r="B35" t="str">
            <v>Compressor de ar reboc. Pot. 59,7 a 63, 4 KW - 365 PCM</v>
          </cell>
          <cell r="C35" t="str">
            <v>h</v>
          </cell>
          <cell r="D35">
            <v>15.97</v>
          </cell>
        </row>
        <row r="36">
          <cell r="B36" t="str">
            <v>Energia Elétrica</v>
          </cell>
          <cell r="C36" t="str">
            <v>kwh</v>
          </cell>
          <cell r="D36">
            <v>0.32</v>
          </cell>
        </row>
        <row r="37">
          <cell r="B37" t="str">
            <v>Extintor água - 10L</v>
          </cell>
          <cell r="C37" t="str">
            <v>un</v>
          </cell>
          <cell r="D37">
            <v>138.75</v>
          </cell>
        </row>
        <row r="38">
          <cell r="B38" t="str">
            <v>Extintor CO2 -  6 KG</v>
          </cell>
          <cell r="C38" t="str">
            <v>un</v>
          </cell>
          <cell r="D38">
            <v>490.58</v>
          </cell>
        </row>
        <row r="39">
          <cell r="B39" t="str">
            <v>Extintor PQS -  4 KG</v>
          </cell>
          <cell r="C39" t="str">
            <v>un</v>
          </cell>
          <cell r="D39">
            <v>120.93</v>
          </cell>
        </row>
        <row r="40">
          <cell r="B40" t="str">
            <v>GUINDASTE TIPO MUNCK CAP * 8T * MONTADO EM CAMINHAO CARROCERIA</v>
          </cell>
          <cell r="C40" t="str">
            <v>h</v>
          </cell>
          <cell r="D40">
            <v>63</v>
          </cell>
        </row>
        <row r="41">
          <cell r="B41" t="str">
            <v>Máquina p/  polimento piso granilite</v>
          </cell>
          <cell r="C41" t="str">
            <v>m²</v>
          </cell>
          <cell r="D41">
            <v>1.4</v>
          </cell>
        </row>
        <row r="42">
          <cell r="B42" t="str">
            <v>Lixadeira elétrica industrial para corte ou desgaste d=7" portatil</v>
          </cell>
          <cell r="C42" t="str">
            <v>h</v>
          </cell>
          <cell r="D42">
            <v>0.51</v>
          </cell>
        </row>
        <row r="43">
          <cell r="B43" t="str">
            <v xml:space="preserve">Martelo Rompedor de concreto pneumático c/ ponteiro 400 </v>
          </cell>
          <cell r="C43" t="str">
            <v>h</v>
          </cell>
          <cell r="D43">
            <v>2.85</v>
          </cell>
        </row>
        <row r="44">
          <cell r="B44" t="str">
            <v>Máquina lava-jato água fria pressão 1700 psi - locação</v>
          </cell>
          <cell r="C44" t="str">
            <v>h</v>
          </cell>
          <cell r="D44">
            <v>4.38</v>
          </cell>
        </row>
        <row r="45">
          <cell r="B45" t="str">
            <v>Andaime de encaixe metálico tipo torre - locação (comp. 1,00m /larg. 1,00m / alt. 2,00m/ diâmetro da seção 1 1/2")</v>
          </cell>
          <cell r="C45" t="str">
            <v>loc/m²/mês</v>
          </cell>
          <cell r="D45">
            <v>3.64</v>
          </cell>
        </row>
        <row r="46">
          <cell r="B46" t="str">
            <v>Óculos de proteção</v>
          </cell>
          <cell r="C46" t="str">
            <v>un</v>
          </cell>
          <cell r="D46">
            <v>4</v>
          </cell>
        </row>
        <row r="47">
          <cell r="B47" t="str">
            <v>Ponteiro para Rompedor - comp. = 16cm e diâmetro=32mm</v>
          </cell>
          <cell r="C47" t="str">
            <v>un</v>
          </cell>
          <cell r="D47">
            <v>124.09</v>
          </cell>
        </row>
        <row r="48">
          <cell r="B48" t="str">
            <v xml:space="preserve">Trator de esteira 16 Toneladas - com lâmina </v>
          </cell>
          <cell r="C48" t="str">
            <v>h</v>
          </cell>
          <cell r="D48">
            <v>112.11</v>
          </cell>
        </row>
        <row r="50">
          <cell r="B50" t="str">
            <v>AGLOMERANTES</v>
          </cell>
        </row>
        <row r="51">
          <cell r="A51">
            <v>1379</v>
          </cell>
          <cell r="B51" t="str">
            <v>CIMENTO PORTLAND COMUM CP II-32</v>
          </cell>
          <cell r="C51" t="str">
            <v>KG</v>
          </cell>
          <cell r="D51">
            <v>0.41</v>
          </cell>
        </row>
        <row r="52">
          <cell r="B52" t="str">
            <v>Cimento Portland estrutural branco CPB - 32</v>
          </cell>
          <cell r="C52" t="str">
            <v>kg</v>
          </cell>
          <cell r="D52">
            <v>0.95</v>
          </cell>
        </row>
        <row r="53">
          <cell r="B53" t="str">
            <v>Aditivo Plastificante para Argamassas de assentamento e reboco (200ml/ 50kg de cimento) - Vedalit</v>
          </cell>
          <cell r="C53" t="str">
            <v>ml</v>
          </cell>
          <cell r="D53">
            <v>0.01</v>
          </cell>
        </row>
        <row r="54">
          <cell r="B54" t="str">
            <v>Cimencal</v>
          </cell>
          <cell r="C54" t="str">
            <v>kg</v>
          </cell>
          <cell r="D54">
            <v>0.22</v>
          </cell>
        </row>
        <row r="55">
          <cell r="B55" t="str">
            <v>Cimento branco</v>
          </cell>
          <cell r="C55" t="str">
            <v>kg</v>
          </cell>
          <cell r="D55">
            <v>1.39</v>
          </cell>
        </row>
        <row r="56">
          <cell r="B56" t="str">
            <v>Cal hidratada (Para Pintura)</v>
          </cell>
          <cell r="C56" t="str">
            <v>kg</v>
          </cell>
          <cell r="D56">
            <v>0.8</v>
          </cell>
        </row>
        <row r="57">
          <cell r="B57" t="str">
            <v>Cal megaó (Para argamassa)</v>
          </cell>
          <cell r="C57" t="str">
            <v>kg</v>
          </cell>
          <cell r="D57">
            <v>0.35</v>
          </cell>
        </row>
        <row r="58">
          <cell r="B58" t="str">
            <v>Gesso em pó</v>
          </cell>
          <cell r="C58" t="str">
            <v>kg</v>
          </cell>
          <cell r="D58">
            <v>0.3</v>
          </cell>
        </row>
        <row r="59">
          <cell r="B59" t="str">
            <v>Argamassa colante- ACII (área molhada)</v>
          </cell>
          <cell r="C59" t="str">
            <v>kg</v>
          </cell>
          <cell r="D59">
            <v>0.77</v>
          </cell>
        </row>
        <row r="60">
          <cell r="B60" t="str">
            <v>Argamassa colante- ACI (área seca)</v>
          </cell>
          <cell r="C60" t="str">
            <v>kg</v>
          </cell>
          <cell r="D60">
            <v>0.37</v>
          </cell>
        </row>
        <row r="61">
          <cell r="B61" t="str">
            <v>Argamassa colante- ACIII (porcelanato)</v>
          </cell>
          <cell r="C61" t="str">
            <v>kg</v>
          </cell>
          <cell r="D61">
            <v>1.33</v>
          </cell>
        </row>
        <row r="62">
          <cell r="B62" t="str">
            <v>Rejunte flexível  Siliconado</v>
          </cell>
          <cell r="C62" t="str">
            <v>kg</v>
          </cell>
          <cell r="D62">
            <v>2.6</v>
          </cell>
        </row>
        <row r="63">
          <cell r="B63" t="str">
            <v>Proteção Radiológica de paredes com PROMASSA-3.2Ò, argamassa baritada de alta densidade, 3.2 g/cm3, eficiente na proteção contra radiações ionizantes.</v>
          </cell>
          <cell r="C63" t="str">
            <v>kg</v>
          </cell>
          <cell r="D63">
            <v>0.8</v>
          </cell>
        </row>
        <row r="65">
          <cell r="B65" t="str">
            <v>AGREGADOS</v>
          </cell>
        </row>
        <row r="66">
          <cell r="B66" t="str">
            <v>Granilite</v>
          </cell>
          <cell r="C66" t="str">
            <v>kg</v>
          </cell>
          <cell r="D66">
            <v>0.25</v>
          </cell>
        </row>
        <row r="67">
          <cell r="B67" t="str">
            <v>Agregado de alta resistência -DUBERTON</v>
          </cell>
          <cell r="C67" t="str">
            <v>kg</v>
          </cell>
          <cell r="D67">
            <v>0.51</v>
          </cell>
        </row>
        <row r="68">
          <cell r="B68" t="str">
            <v>Cascalhinho</v>
          </cell>
          <cell r="C68" t="str">
            <v>m³</v>
          </cell>
          <cell r="D68">
            <v>87.46</v>
          </cell>
        </row>
        <row r="69">
          <cell r="A69">
            <v>4721</v>
          </cell>
          <cell r="B69" t="str">
            <v>PEDRA BRITADA N. 1 OU 19 MM POSTO PEDREIRA (SEM FRETE)</v>
          </cell>
          <cell r="C69" t="str">
            <v>M3</v>
          </cell>
          <cell r="D69">
            <v>93.18</v>
          </cell>
        </row>
        <row r="70">
          <cell r="B70" t="str">
            <v>Brita Ø (19 a 25mm) ou 2</v>
          </cell>
          <cell r="C70" t="str">
            <v>m³</v>
          </cell>
          <cell r="D70">
            <v>85</v>
          </cell>
        </row>
        <row r="71">
          <cell r="B71" t="str">
            <v>Brita Ø (25 a 50mm) ou 3</v>
          </cell>
          <cell r="C71" t="str">
            <v>m³</v>
          </cell>
          <cell r="D71">
            <v>76.53</v>
          </cell>
        </row>
        <row r="72">
          <cell r="B72" t="str">
            <v>Brita calcária</v>
          </cell>
          <cell r="C72" t="str">
            <v>m³</v>
          </cell>
          <cell r="D72">
            <v>72.03</v>
          </cell>
        </row>
        <row r="73">
          <cell r="B73" t="str">
            <v>Pedra rachão  granítica (marroada)</v>
          </cell>
          <cell r="C73" t="str">
            <v>m³</v>
          </cell>
          <cell r="D73">
            <v>68.87</v>
          </cell>
        </row>
        <row r="74">
          <cell r="B74" t="str">
            <v>Pedra Rachinha</v>
          </cell>
          <cell r="C74" t="str">
            <v>m²</v>
          </cell>
          <cell r="D74">
            <v>42.12</v>
          </cell>
        </row>
        <row r="75">
          <cell r="B75" t="str">
            <v xml:space="preserve">Pedra Portuguesa </v>
          </cell>
          <cell r="C75" t="str">
            <v>m²</v>
          </cell>
          <cell r="D75">
            <v>33.35</v>
          </cell>
        </row>
        <row r="76">
          <cell r="B76" t="str">
            <v>Areia fina</v>
          </cell>
          <cell r="C76" t="str">
            <v>m³</v>
          </cell>
          <cell r="D76">
            <v>40</v>
          </cell>
        </row>
        <row r="77">
          <cell r="A77">
            <v>370</v>
          </cell>
          <cell r="B77" t="str">
            <v>AREIA MEDIA</v>
          </cell>
          <cell r="C77" t="str">
            <v>M3</v>
          </cell>
          <cell r="D77">
            <v>45</v>
          </cell>
        </row>
        <row r="78">
          <cell r="B78" t="str">
            <v>Areia grossa</v>
          </cell>
          <cell r="C78" t="str">
            <v>m³</v>
          </cell>
          <cell r="D78">
            <v>40</v>
          </cell>
        </row>
        <row r="79">
          <cell r="B79" t="str">
            <v>Areia p/ aterro</v>
          </cell>
          <cell r="C79" t="str">
            <v>m³</v>
          </cell>
          <cell r="D79">
            <v>20.57</v>
          </cell>
        </row>
        <row r="80">
          <cell r="B80" t="str">
            <v>Saibro/ Barro</v>
          </cell>
          <cell r="C80" t="str">
            <v>m³</v>
          </cell>
          <cell r="D80">
            <v>42.5</v>
          </cell>
        </row>
        <row r="81">
          <cell r="B81" t="str">
            <v>Paralelepípedo</v>
          </cell>
          <cell r="C81" t="str">
            <v>un</v>
          </cell>
          <cell r="D81">
            <v>0.2</v>
          </cell>
        </row>
        <row r="82">
          <cell r="B82" t="str">
            <v>Meio fio granítico (m)</v>
          </cell>
          <cell r="C82" t="str">
            <v>un</v>
          </cell>
          <cell r="D82">
            <v>7.56</v>
          </cell>
        </row>
        <row r="83">
          <cell r="B83" t="str">
            <v>Pedra calcária (de mão)</v>
          </cell>
          <cell r="C83" t="str">
            <v>m³</v>
          </cell>
          <cell r="D83">
            <v>45</v>
          </cell>
        </row>
        <row r="84">
          <cell r="B84" t="str">
            <v>Meio fio concreto pré-moldado (0,12x0,30x1,00m)</v>
          </cell>
          <cell r="C84" t="str">
            <v>m</v>
          </cell>
          <cell r="D84">
            <v>11.46</v>
          </cell>
        </row>
        <row r="85">
          <cell r="B85" t="str">
            <v>Pedra Itacolomy serrada - 5 x 20cm</v>
          </cell>
          <cell r="C85" t="str">
            <v>m²</v>
          </cell>
          <cell r="D85">
            <v>22</v>
          </cell>
        </row>
        <row r="87">
          <cell r="B87" t="str">
            <v>03. Tijolos, Telhas Cerâmicas, Blocos e Elementos Vazados de Concreto</v>
          </cell>
        </row>
        <row r="88">
          <cell r="B88" t="str">
            <v>Tijolo aparente de 2 furos 6,5 x 10 x 20 cm (67und/m2)</v>
          </cell>
          <cell r="C88" t="str">
            <v>un</v>
          </cell>
          <cell r="D88">
            <v>0.25</v>
          </cell>
        </row>
        <row r="89">
          <cell r="B89" t="str">
            <v>Tijolo ceramico de 6 furos 10 x 10 x 20 cm</v>
          </cell>
          <cell r="C89" t="str">
            <v>un</v>
          </cell>
          <cell r="D89">
            <v>0.34</v>
          </cell>
        </row>
        <row r="90">
          <cell r="B90" t="str">
            <v>Tijolo cerâmico de 8 furos 10 x 20 x 20 cm</v>
          </cell>
          <cell r="C90" t="str">
            <v>un</v>
          </cell>
          <cell r="D90">
            <v>0.4</v>
          </cell>
        </row>
        <row r="91">
          <cell r="B91" t="str">
            <v>Tijolo manual 6 x 12 x 24 cm (maciço)</v>
          </cell>
          <cell r="C91" t="str">
            <v>un</v>
          </cell>
          <cell r="D91">
            <v>0.33</v>
          </cell>
        </row>
        <row r="92">
          <cell r="B92" t="str">
            <v>Tijolo maciço vermelho (5x10x20cm)</v>
          </cell>
          <cell r="C92" t="str">
            <v>un</v>
          </cell>
          <cell r="D92">
            <v>0.6</v>
          </cell>
        </row>
        <row r="93">
          <cell r="B93" t="str">
            <v>Tijolo maciço claro / para churrasqueira (5x10x20cm)</v>
          </cell>
          <cell r="C93" t="str">
            <v>un</v>
          </cell>
          <cell r="D93">
            <v>1.61</v>
          </cell>
        </row>
        <row r="94">
          <cell r="B94" t="str">
            <v>Telha cerâmica tipo canal  1ª  comp. 50 cm - 26un/m ²</v>
          </cell>
          <cell r="C94" t="str">
            <v>un</v>
          </cell>
          <cell r="D94">
            <v>0.37</v>
          </cell>
        </row>
        <row r="95">
          <cell r="B95" t="str">
            <v xml:space="preserve">Elemento de vidro (20x20x6)cm </v>
          </cell>
          <cell r="C95" t="str">
            <v>un</v>
          </cell>
          <cell r="D95">
            <v>7.68</v>
          </cell>
        </row>
        <row r="96">
          <cell r="B96" t="str">
            <v xml:space="preserve">Elemento vazado de cimento (20x20x 6,5)cm </v>
          </cell>
          <cell r="C96" t="str">
            <v>un</v>
          </cell>
          <cell r="D96">
            <v>2.21</v>
          </cell>
        </row>
        <row r="97">
          <cell r="B97" t="str">
            <v>Elemento vazado de cimento (20x20)cm - tipo cavernoso</v>
          </cell>
          <cell r="C97" t="str">
            <v>un</v>
          </cell>
          <cell r="D97">
            <v>2</v>
          </cell>
        </row>
        <row r="98">
          <cell r="B98" t="str">
            <v>BLOCO VIDRO INCOLOR VENEZIANA 20 X 10 X 8CM</v>
          </cell>
          <cell r="C98" t="str">
            <v>un</v>
          </cell>
          <cell r="D98">
            <v>5.88</v>
          </cell>
        </row>
        <row r="99">
          <cell r="B99" t="str">
            <v>Ladrilhos hidráulicos em cimento (20x20)cm</v>
          </cell>
          <cell r="C99" t="str">
            <v>un</v>
          </cell>
          <cell r="D99">
            <v>0.8</v>
          </cell>
        </row>
        <row r="100">
          <cell r="B100" t="str">
            <v>Ladrilhos hidráulicos em cimento (30x30)cm</v>
          </cell>
          <cell r="C100" t="str">
            <v>un</v>
          </cell>
          <cell r="D100">
            <v>2.67</v>
          </cell>
        </row>
        <row r="101">
          <cell r="B101" t="str">
            <v>Ladrilhos hidráulicos em cimento - m²</v>
          </cell>
          <cell r="C101" t="str">
            <v>m²</v>
          </cell>
          <cell r="D101">
            <v>20</v>
          </cell>
        </row>
        <row r="102">
          <cell r="B102" t="str">
            <v>Lajota de concreto pré-moldado - 50x50x3cm</v>
          </cell>
          <cell r="C102" t="str">
            <v>m²</v>
          </cell>
          <cell r="D102">
            <v>16.52</v>
          </cell>
        </row>
        <row r="103">
          <cell r="B103" t="str">
            <v>Piso Tátil - 20x20cm ou 30x30cm</v>
          </cell>
          <cell r="C103" t="str">
            <v>m²</v>
          </cell>
          <cell r="D103">
            <v>23.75</v>
          </cell>
        </row>
        <row r="104">
          <cell r="B104" t="str">
            <v>Estaca pre-moldada de concreto armado, para cerca, seção 10x10cm, com ponta oblíqua</v>
          </cell>
          <cell r="C104" t="str">
            <v>m</v>
          </cell>
          <cell r="D104">
            <v>9.11</v>
          </cell>
        </row>
        <row r="105">
          <cell r="B105" t="str">
            <v>Estaca pre-moldada de concreto armado, para cerca, seção 10x10cm, reta ou com ponta oblíqua - L = 2,20 m</v>
          </cell>
          <cell r="C105" t="str">
            <v>un</v>
          </cell>
          <cell r="D105">
            <v>17.95</v>
          </cell>
        </row>
        <row r="106">
          <cell r="B106" t="str">
            <v>Bloco intertravado de concreto com 6cm para estacionamento - pigmementado</v>
          </cell>
          <cell r="C106" t="str">
            <v>m²</v>
          </cell>
          <cell r="D106">
            <v>35</v>
          </cell>
        </row>
        <row r="107">
          <cell r="B107" t="str">
            <v>Bloco intertravado de concreto com 6cm para estacionamento - cor natural</v>
          </cell>
          <cell r="C107" t="str">
            <v>m²</v>
          </cell>
          <cell r="D107">
            <v>30</v>
          </cell>
        </row>
        <row r="108">
          <cell r="B108" t="str">
            <v>Bloco intertravado de concreto com 4cm para pedestre - pigmementado</v>
          </cell>
          <cell r="C108" t="str">
            <v>m²</v>
          </cell>
          <cell r="D108">
            <v>26.5</v>
          </cell>
        </row>
        <row r="109">
          <cell r="B109" t="str">
            <v>Bloco intertravado de concreto com 4cm para pedestre - cor natural</v>
          </cell>
          <cell r="C109" t="str">
            <v>m²</v>
          </cell>
          <cell r="D109">
            <v>22.5</v>
          </cell>
        </row>
        <row r="110">
          <cell r="B110" t="str">
            <v>Piso grama - 15x30x6cm Tipo S</v>
          </cell>
          <cell r="C110" t="str">
            <v>m²</v>
          </cell>
          <cell r="D110">
            <v>31.24</v>
          </cell>
        </row>
        <row r="112">
          <cell r="B112" t="str">
            <v>MADEIRA SERRADA</v>
          </cell>
        </row>
        <row r="113">
          <cell r="B113" t="str">
            <v>Peça em madeira de lei  1"x 2" não aparelhada - massaranduba</v>
          </cell>
          <cell r="C113" t="str">
            <v>m</v>
          </cell>
          <cell r="D113">
            <v>2.68</v>
          </cell>
        </row>
        <row r="114">
          <cell r="B114" t="str">
            <v>Peça em madeira de lei  1"x 4" não aparelhada - massaranduba</v>
          </cell>
          <cell r="C114" t="str">
            <v>m</v>
          </cell>
          <cell r="D114">
            <v>4.53</v>
          </cell>
        </row>
        <row r="115">
          <cell r="B115" t="str">
            <v>Pontalete 3"x 3"- massaranduba</v>
          </cell>
          <cell r="C115" t="str">
            <v>m</v>
          </cell>
          <cell r="D115">
            <v>10</v>
          </cell>
        </row>
        <row r="116">
          <cell r="A116" t="str">
            <v>INS.001</v>
          </cell>
          <cell r="B116" t="str">
            <v>PONTALETE 3"x 3" - MADEIRA MISTA</v>
          </cell>
          <cell r="C116" t="str">
            <v>M</v>
          </cell>
          <cell r="D116">
            <v>5.5</v>
          </cell>
        </row>
        <row r="117">
          <cell r="A117">
            <v>6212</v>
          </cell>
          <cell r="B117" t="str">
            <v>TABUA MADEIRA 3A QUALIDADE 2,5 X 30,0CM (1 X 12") NAO APARELHADA</v>
          </cell>
          <cell r="C117" t="str">
            <v>M</v>
          </cell>
          <cell r="D117">
            <v>6.25</v>
          </cell>
        </row>
        <row r="118">
          <cell r="A118" t="str">
            <v>INS.002</v>
          </cell>
          <cell r="B118" t="str">
            <v>TABUA PARA CONSTRUCAO 2,5 X 10,0CM (1 X 4") NAO APARELHADA</v>
          </cell>
          <cell r="C118" t="str">
            <v>M</v>
          </cell>
          <cell r="D118">
            <v>2.7</v>
          </cell>
        </row>
        <row r="119">
          <cell r="A119">
            <v>10567</v>
          </cell>
          <cell r="B119" t="str">
            <v>TABUA MADEIRA 3A QUALIDADE 2,5 X 23,0CM (1 X 9") NAO APARELHADA</v>
          </cell>
          <cell r="C119" t="str">
            <v>M</v>
          </cell>
          <cell r="D119">
            <v>4.47</v>
          </cell>
        </row>
        <row r="120">
          <cell r="B120" t="str">
            <v>Tábua de 1x6" de 3a</v>
          </cell>
          <cell r="C120" t="str">
            <v>m</v>
          </cell>
          <cell r="D120">
            <v>3.13</v>
          </cell>
        </row>
        <row r="121">
          <cell r="B121" t="str">
            <v>Tábua p/ construção de 30cm</v>
          </cell>
          <cell r="C121" t="str">
            <v>m</v>
          </cell>
          <cell r="D121">
            <v>8.5</v>
          </cell>
        </row>
        <row r="122">
          <cell r="B122" t="str">
            <v>Linha de madeira massaranduba 3" x 2"</v>
          </cell>
          <cell r="C122" t="str">
            <v>m</v>
          </cell>
          <cell r="D122">
            <v>13.02</v>
          </cell>
        </row>
        <row r="123">
          <cell r="B123" t="str">
            <v>Linha de madeira massaranduba 3" x 3"</v>
          </cell>
          <cell r="C123" t="str">
            <v>m</v>
          </cell>
          <cell r="D123">
            <v>19.510000000000002</v>
          </cell>
        </row>
        <row r="124">
          <cell r="B124" t="str">
            <v>Linha de madeira massaranduba 3" x 4"</v>
          </cell>
          <cell r="C124" t="str">
            <v>m</v>
          </cell>
          <cell r="D124">
            <v>22.52</v>
          </cell>
        </row>
        <row r="125">
          <cell r="B125" t="str">
            <v>Linha de madeira massaranduba 3" x 5"</v>
          </cell>
          <cell r="C125" t="str">
            <v>m</v>
          </cell>
          <cell r="D125">
            <v>29.91</v>
          </cell>
        </row>
        <row r="126">
          <cell r="B126" t="str">
            <v>Linha de madeira massaranduba 3" x 6"</v>
          </cell>
          <cell r="C126" t="str">
            <v>m</v>
          </cell>
          <cell r="D126">
            <v>39.049999999999997</v>
          </cell>
        </row>
        <row r="127">
          <cell r="B127" t="str">
            <v>Linha de madeira massaranduba 3" x 8"</v>
          </cell>
          <cell r="C127" t="str">
            <v>m</v>
          </cell>
          <cell r="D127">
            <v>38.979999999999997</v>
          </cell>
        </row>
        <row r="128">
          <cell r="B128" t="str">
            <v>Ripa (1,2 x 5 cm) massaranduba</v>
          </cell>
          <cell r="C128" t="str">
            <v>m</v>
          </cell>
          <cell r="D128">
            <v>1.4</v>
          </cell>
        </row>
        <row r="129">
          <cell r="B129" t="str">
            <v>Caibro (5 x 3,5 cm)</v>
          </cell>
          <cell r="C129" t="str">
            <v>m</v>
          </cell>
          <cell r="D129">
            <v>3.4</v>
          </cell>
        </row>
        <row r="130">
          <cell r="B130" t="str">
            <v>Madeira serrada - Mista</v>
          </cell>
          <cell r="C130" t="str">
            <v>m³</v>
          </cell>
          <cell r="D130">
            <v>1543.36</v>
          </cell>
        </row>
        <row r="131">
          <cell r="B131" t="str">
            <v>Madeira serrada de lei (massaranduba)</v>
          </cell>
          <cell r="C131" t="str">
            <v>m³</v>
          </cell>
          <cell r="D131">
            <v>2912</v>
          </cell>
        </row>
        <row r="132">
          <cell r="B132" t="str">
            <v>Tábua 1" x 8" massaranduba</v>
          </cell>
          <cell r="C132" t="str">
            <v>m</v>
          </cell>
          <cell r="D132">
            <v>18.23</v>
          </cell>
        </row>
        <row r="133">
          <cell r="B133" t="str">
            <v>Sarrafo de pinho 1" x 4" (10cm)p/ construção</v>
          </cell>
          <cell r="C133" t="str">
            <v>m</v>
          </cell>
          <cell r="D133">
            <v>1.95</v>
          </cell>
        </row>
        <row r="134">
          <cell r="B134" t="str">
            <v>Linha 3" x 2" - Madeira mista</v>
          </cell>
          <cell r="C134" t="str">
            <v>m</v>
          </cell>
          <cell r="D134">
            <v>4.5</v>
          </cell>
        </row>
        <row r="135">
          <cell r="B135" t="str">
            <v>Linha 3" x 3" - Madeira mista</v>
          </cell>
          <cell r="C135" t="str">
            <v>m</v>
          </cell>
          <cell r="D135">
            <v>5.53</v>
          </cell>
        </row>
        <row r="136">
          <cell r="B136" t="str">
            <v>Linha 3" x 4" - Madeira mista</v>
          </cell>
          <cell r="C136" t="str">
            <v>m</v>
          </cell>
          <cell r="D136">
            <v>8.58</v>
          </cell>
        </row>
        <row r="137">
          <cell r="B137" t="str">
            <v>Linha 3" x 5" - Madeira mista</v>
          </cell>
          <cell r="C137" t="str">
            <v>m</v>
          </cell>
          <cell r="D137">
            <v>10.8</v>
          </cell>
        </row>
        <row r="138">
          <cell r="B138" t="str">
            <v>Linha 3" x 6" - Madeira mista</v>
          </cell>
          <cell r="C138" t="str">
            <v>m</v>
          </cell>
          <cell r="D138">
            <v>13.5</v>
          </cell>
        </row>
        <row r="139">
          <cell r="B139" t="str">
            <v>Linha 3" x 8" - Madeira mista</v>
          </cell>
          <cell r="C139" t="str">
            <v>m</v>
          </cell>
          <cell r="D139">
            <v>15.94</v>
          </cell>
        </row>
        <row r="140">
          <cell r="B140" t="str">
            <v>Linha de madeira Ipê 3 x 5"</v>
          </cell>
          <cell r="C140" t="str">
            <v>m</v>
          </cell>
          <cell r="D140">
            <v>35</v>
          </cell>
        </row>
        <row r="141">
          <cell r="B141" t="str">
            <v>Tábua de madeira Ipê 1 x 6"</v>
          </cell>
          <cell r="C141" t="str">
            <v>m</v>
          </cell>
          <cell r="D141">
            <v>5.45</v>
          </cell>
        </row>
        <row r="142">
          <cell r="B142" t="str">
            <v>Prancha de madeira Ipê 15x3cm</v>
          </cell>
          <cell r="C142" t="str">
            <v>m</v>
          </cell>
          <cell r="D142">
            <v>15</v>
          </cell>
        </row>
        <row r="144">
          <cell r="B144" t="str">
            <v>05. Lixas</v>
          </cell>
        </row>
        <row r="145">
          <cell r="B145" t="str">
            <v>Lixa para madeira e massa</v>
          </cell>
          <cell r="C145" t="str">
            <v>fl</v>
          </cell>
          <cell r="D145">
            <v>0.28000000000000003</v>
          </cell>
        </row>
        <row r="146">
          <cell r="B146" t="str">
            <v>Lixa para ferro</v>
          </cell>
          <cell r="C146" t="str">
            <v>fl</v>
          </cell>
          <cell r="D146">
            <v>1.27</v>
          </cell>
        </row>
        <row r="147">
          <cell r="B147" t="str">
            <v>Lixa d'água</v>
          </cell>
          <cell r="C147" t="str">
            <v>fl</v>
          </cell>
          <cell r="D147">
            <v>0.85</v>
          </cell>
        </row>
        <row r="149">
          <cell r="B149" t="str">
            <v>06. Compensados para formas</v>
          </cell>
        </row>
        <row r="150">
          <cell r="B150" t="str">
            <v>CHAPA MADEIRA COMPENSADA RESINADA 2,2 X 1,1M X 6MM P/ FORMA CONCRETO</v>
          </cell>
          <cell r="C150" t="str">
            <v>fl</v>
          </cell>
          <cell r="D150">
            <v>23.05</v>
          </cell>
        </row>
        <row r="151">
          <cell r="B151" t="str">
            <v>CHAPA MADEIRA COMPENSADA RESINADA 2,2 X 1,1M X 12MM P/ FORMA CONCRETO</v>
          </cell>
          <cell r="C151" t="str">
            <v>m2</v>
          </cell>
          <cell r="D151">
            <v>16.420000000000002</v>
          </cell>
        </row>
        <row r="152">
          <cell r="B152" t="str">
            <v xml:space="preserve">Chapa de madeira compensada plastificada 1,10 x 2,20m x 12mm </v>
          </cell>
          <cell r="C152" t="str">
            <v>m2</v>
          </cell>
          <cell r="D152">
            <v>26.13</v>
          </cell>
        </row>
        <row r="153">
          <cell r="B153" t="str">
            <v>CHAPA MADEIRA COMPENSADA RESINADA 2,2 X 1,1M X 10MM P/ FORMA CONCRETO</v>
          </cell>
          <cell r="C153" t="str">
            <v>m²</v>
          </cell>
          <cell r="D153">
            <v>13.4</v>
          </cell>
        </row>
        <row r="154">
          <cell r="B154" t="str">
            <v>Chapa de madeira compensada 1,60x 2,20m x 15mm (para móveis)</v>
          </cell>
          <cell r="C154" t="str">
            <v>m2</v>
          </cell>
          <cell r="D154">
            <v>20.72</v>
          </cell>
        </row>
        <row r="155">
          <cell r="B155" t="str">
            <v>Chapa de madeira compensada 1,60x 2,20m x 20mm (para móveis)</v>
          </cell>
          <cell r="C155" t="str">
            <v>m2</v>
          </cell>
          <cell r="D155">
            <v>29.12</v>
          </cell>
        </row>
        <row r="156">
          <cell r="B156" t="str">
            <v>Moldura de Madeira 10 x 1,5 cm</v>
          </cell>
          <cell r="C156" t="str">
            <v>m</v>
          </cell>
          <cell r="D156">
            <v>20</v>
          </cell>
        </row>
        <row r="157">
          <cell r="B157" t="str">
            <v>Forma plástica para laje nervurada 65x65x21cm - locação (inclusive frete)</v>
          </cell>
          <cell r="C157" t="str">
            <v>um</v>
          </cell>
          <cell r="D157">
            <v>5.8</v>
          </cell>
        </row>
        <row r="159">
          <cell r="B159" t="str">
            <v>AÇOS PARA CONCRETOS E ARAMES</v>
          </cell>
        </row>
        <row r="160">
          <cell r="B160" t="str">
            <v>Aço CA 50 (médio) -12,5mm (0,963 kg/m)</v>
          </cell>
          <cell r="C160" t="str">
            <v>kg</v>
          </cell>
          <cell r="D160">
            <v>3.95</v>
          </cell>
        </row>
        <row r="161">
          <cell r="B161" t="str">
            <v xml:space="preserve">Aço CA 50 -15,87mm </v>
          </cell>
          <cell r="C161" t="str">
            <v>kg</v>
          </cell>
          <cell r="D161">
            <v>4.01</v>
          </cell>
        </row>
        <row r="162">
          <cell r="B162" t="str">
            <v xml:space="preserve">Aço CA 50 -7,94mm </v>
          </cell>
          <cell r="C162" t="str">
            <v>kg</v>
          </cell>
          <cell r="D162">
            <v>4.3</v>
          </cell>
        </row>
        <row r="163">
          <cell r="B163" t="str">
            <v>Aço CA 60 (médio) - 8mm (0,395 kg/m)</v>
          </cell>
          <cell r="C163" t="str">
            <v>kg</v>
          </cell>
          <cell r="D163">
            <v>4.58</v>
          </cell>
        </row>
        <row r="164">
          <cell r="B164" t="str">
            <v>Aço CA 50 (grosso) - 20mm (2,466 kg/m)</v>
          </cell>
          <cell r="C164" t="str">
            <v>kg</v>
          </cell>
          <cell r="D164">
            <v>3.9</v>
          </cell>
        </row>
        <row r="165">
          <cell r="A165">
            <v>32</v>
          </cell>
          <cell r="B165" t="str">
            <v>ACO CA-50 1/4" (6,35 MM)</v>
          </cell>
          <cell r="C165" t="str">
            <v>KG</v>
          </cell>
          <cell r="D165">
            <v>4.58</v>
          </cell>
        </row>
        <row r="166">
          <cell r="B166" t="str">
            <v>Aço CA 60 (fino) - 5,0mm (0,154 kg/m)</v>
          </cell>
          <cell r="C166" t="str">
            <v>kg</v>
          </cell>
          <cell r="D166">
            <v>4.6399999999999997</v>
          </cell>
        </row>
        <row r="167">
          <cell r="B167" t="str">
            <v>Aço CA 60 (fino) - 4,2mm (0,109 kg/m)</v>
          </cell>
          <cell r="C167" t="str">
            <v>kg</v>
          </cell>
          <cell r="D167">
            <v>4.58</v>
          </cell>
        </row>
        <row r="168">
          <cell r="A168">
            <v>35</v>
          </cell>
          <cell r="B168" t="str">
            <v>ACO CA-60 - 3,4MM</v>
          </cell>
          <cell r="C168" t="str">
            <v>KG</v>
          </cell>
          <cell r="D168">
            <v>4.92</v>
          </cell>
        </row>
        <row r="169">
          <cell r="B169" t="str">
            <v>Arame farpado 16 bwg - espaçamento entre farpas 10x10cm (47g/m)</v>
          </cell>
          <cell r="C169" t="str">
            <v>m</v>
          </cell>
          <cell r="D169">
            <v>0.48</v>
          </cell>
        </row>
        <row r="170">
          <cell r="A170">
            <v>342</v>
          </cell>
          <cell r="B170" t="str">
            <v>ARAME GALVANIZADO 12 BWG - 2,60MM - 48,00 G/M</v>
          </cell>
          <cell r="C170" t="str">
            <v>KG</v>
          </cell>
          <cell r="D170">
            <v>9.74</v>
          </cell>
        </row>
        <row r="171">
          <cell r="B171" t="str">
            <v>Arame galvanizado 18 AWG</v>
          </cell>
          <cell r="C171" t="str">
            <v>kg</v>
          </cell>
          <cell r="D171">
            <v>7.88</v>
          </cell>
        </row>
        <row r="172">
          <cell r="A172">
            <v>338</v>
          </cell>
          <cell r="B172" t="str">
            <v>ARAME RECOZIDO 18 BWG - 1,25MM - 9,60 G/M</v>
          </cell>
          <cell r="C172" t="str">
            <v>KG</v>
          </cell>
          <cell r="D172">
            <v>7.77</v>
          </cell>
        </row>
        <row r="173">
          <cell r="B173" t="str">
            <v>Tubo de aço galvanizado com costura NBR 5580 classe leve DN 50mm (2"), e=3mm - 4,40Kg/m</v>
          </cell>
          <cell r="C173" t="str">
            <v>m</v>
          </cell>
          <cell r="D173">
            <v>29.86</v>
          </cell>
        </row>
        <row r="174">
          <cell r="B174" t="str">
            <v>Tubo de aço galvanizado 20x20mm, e = 1,25mm - chapa 20</v>
          </cell>
          <cell r="C174" t="str">
            <v>m</v>
          </cell>
          <cell r="D174">
            <v>3.75</v>
          </cell>
        </row>
        <row r="175">
          <cell r="B175" t="str">
            <v>Cantoneira de aço perfil U 6" x 3/16"</v>
          </cell>
          <cell r="C175" t="str">
            <v>m</v>
          </cell>
          <cell r="D175">
            <v>44</v>
          </cell>
        </row>
        <row r="176">
          <cell r="B176" t="str">
            <v>Metalon 25x25mm - ferro galvanizado - chapa 19</v>
          </cell>
          <cell r="C176" t="str">
            <v>m</v>
          </cell>
          <cell r="D176">
            <v>4.22</v>
          </cell>
        </row>
        <row r="177">
          <cell r="B177" t="str">
            <v>Chapa de aço fina quente preta 3/16" (4,76mm) - 37,348Kg/m²</v>
          </cell>
          <cell r="C177" t="str">
            <v>m²</v>
          </cell>
          <cell r="D177">
            <v>106.82</v>
          </cell>
        </row>
        <row r="178">
          <cell r="B178" t="str">
            <v>Cabo de aço 5/16"</v>
          </cell>
          <cell r="C178" t="str">
            <v>m</v>
          </cell>
          <cell r="D178">
            <v>6</v>
          </cell>
        </row>
        <row r="179">
          <cell r="B179" t="str">
            <v>Tubo de Aço galvanizado com costura NBR 5580 classe média DN 50mm (2") , e=3,65mm - 5,10 Kg/m</v>
          </cell>
          <cell r="C179" t="str">
            <v>kg</v>
          </cell>
          <cell r="D179">
            <v>7.3</v>
          </cell>
        </row>
        <row r="180">
          <cell r="B180" t="str">
            <v>Tubo de Aço Preto com costura NBR 5580 DN 50mm (2"), e=3,75 mm - 5,22 Kg/m</v>
          </cell>
          <cell r="C180" t="str">
            <v>kg</v>
          </cell>
          <cell r="D180">
            <v>4.21</v>
          </cell>
        </row>
        <row r="181">
          <cell r="A181">
            <v>10926</v>
          </cell>
          <cell r="B181" t="str">
            <v>TELA ARAME GALV FIO 12 BWG (2,77MM) MALHA 3,5x3,5CM QUADRADA</v>
          </cell>
          <cell r="C181" t="str">
            <v>M2</v>
          </cell>
          <cell r="D181">
            <v>16.73</v>
          </cell>
        </row>
        <row r="182">
          <cell r="A182">
            <v>10933</v>
          </cell>
          <cell r="B182" t="str">
            <v>TELA ARAME GALV FIO 12 BWG (2,77MM) MALHA 6,5x6,5CM QUADRADA</v>
          </cell>
          <cell r="C182" t="str">
            <v>M2</v>
          </cell>
          <cell r="D182">
            <v>10.33</v>
          </cell>
        </row>
        <row r="183">
          <cell r="A183">
            <v>574</v>
          </cell>
          <cell r="B183" t="str">
            <v>CANTONEIRA FERRO GALV 'L" 1 1/2 X 1/4" - (3,40KG/M)</v>
          </cell>
          <cell r="C183" t="str">
            <v>M</v>
          </cell>
          <cell r="D183">
            <v>16.02</v>
          </cell>
        </row>
        <row r="185">
          <cell r="B185" t="str">
            <v>PREGOS</v>
          </cell>
        </row>
        <row r="186">
          <cell r="B186" t="str">
            <v>Prego de aço 15 x 15 (1 1/2" x 13) com cabeça</v>
          </cell>
          <cell r="C186" t="str">
            <v>kg</v>
          </cell>
          <cell r="D186">
            <v>8.7200000000000006</v>
          </cell>
        </row>
        <row r="187">
          <cell r="A187">
            <v>5061</v>
          </cell>
          <cell r="B187" t="str">
            <v>PREGO DE ACO 18 X 27</v>
          </cell>
          <cell r="C187" t="str">
            <v>KG</v>
          </cell>
          <cell r="D187">
            <v>7.01</v>
          </cell>
        </row>
        <row r="188">
          <cell r="B188" t="str">
            <v>Prego de aço 3 x 9</v>
          </cell>
          <cell r="C188" t="str">
            <v>kg</v>
          </cell>
          <cell r="D188">
            <v>8.2200000000000006</v>
          </cell>
        </row>
        <row r="189">
          <cell r="B189" t="str">
            <v>Prego ferro galvanizado para telhas de fibrocimento 50 cm</v>
          </cell>
          <cell r="C189" t="str">
            <v>kg</v>
          </cell>
          <cell r="D189">
            <v>10.58</v>
          </cell>
        </row>
        <row r="190">
          <cell r="B190" t="str">
            <v>Prego de aço 2 ½" x 10</v>
          </cell>
          <cell r="C190" t="str">
            <v>kg</v>
          </cell>
          <cell r="D190">
            <v>7.18</v>
          </cell>
        </row>
        <row r="191">
          <cell r="B191" t="str">
            <v>Haste reta para gancho de fixação de canaleta/kalheta 49</v>
          </cell>
          <cell r="C191" t="str">
            <v xml:space="preserve">un </v>
          </cell>
          <cell r="D191">
            <v>1.89</v>
          </cell>
        </row>
        <row r="192">
          <cell r="B192" t="str">
            <v>Haste reta para gancho com rosca - 1/4"x30cm - para fixação de telha metálica - inclusive porca e arruela de vedação</v>
          </cell>
          <cell r="C192" t="str">
            <v>cj</v>
          </cell>
          <cell r="D192">
            <v>0.79</v>
          </cell>
        </row>
        <row r="193">
          <cell r="B193" t="str">
            <v>Rebite de aluminio vazado de repuxo, 3,2 x 8mm - (1kg=1025unid)</v>
          </cell>
          <cell r="C193" t="str">
            <v>kg</v>
          </cell>
          <cell r="D193">
            <v>53.5</v>
          </cell>
        </row>
        <row r="195">
          <cell r="B195" t="str">
            <v>09. Esquadrias de ferro e afins</v>
          </cell>
        </row>
        <row r="196">
          <cell r="B196" t="str">
            <v>Chapa de ferro virado para portão</v>
          </cell>
          <cell r="C196" t="str">
            <v>m²</v>
          </cell>
          <cell r="D196">
            <v>66</v>
          </cell>
        </row>
        <row r="197">
          <cell r="B197" t="str">
            <v>Portão em tubo de ferro galvanizado de Ø 2"e tela de 1" malha (3 mm) ( de giro)</v>
          </cell>
          <cell r="C197" t="str">
            <v>m²</v>
          </cell>
          <cell r="D197">
            <v>95.5</v>
          </cell>
        </row>
        <row r="198">
          <cell r="B198" t="str">
            <v xml:space="preserve">Portão em tubo galvanizado de correr   </v>
          </cell>
          <cell r="C198" t="str">
            <v>m²</v>
          </cell>
          <cell r="D198">
            <v>160</v>
          </cell>
        </row>
        <row r="199">
          <cell r="B199" t="str">
            <v>Estrutura metálica c/ platibanda e pintura</v>
          </cell>
          <cell r="C199" t="str">
            <v>m²</v>
          </cell>
          <cell r="D199">
            <v>31</v>
          </cell>
        </row>
        <row r="200">
          <cell r="B200" t="str">
            <v>Estrutura em treliça p/ telha de alumínio</v>
          </cell>
          <cell r="C200" t="str">
            <v>m²</v>
          </cell>
          <cell r="D200">
            <v>23</v>
          </cell>
        </row>
        <row r="201">
          <cell r="B201" t="str">
            <v>Basculante em cantoneira de ferro 5/8" x 1/8" - Linha popular</v>
          </cell>
          <cell r="C201" t="str">
            <v>m²</v>
          </cell>
          <cell r="D201">
            <v>145.6</v>
          </cell>
        </row>
        <row r="202">
          <cell r="B202" t="str">
            <v>Porta de ferro tipo basculante 5/8" x 1/8"</v>
          </cell>
          <cell r="C202" t="str">
            <v>m²</v>
          </cell>
          <cell r="D202">
            <v>145.6</v>
          </cell>
        </row>
        <row r="203">
          <cell r="B203" t="str">
            <v>Porta de enrolar de aço em chapa 22 ondulada perfil meia cana - acabamento galvanizado natural - manual completa colocada</v>
          </cell>
          <cell r="C203" t="str">
            <v>m²</v>
          </cell>
          <cell r="D203">
            <v>180</v>
          </cell>
        </row>
        <row r="204">
          <cell r="B204" t="str">
            <v>Gradil de ferro barra Ø 5/16" e barra 3/4" x 1/8"</v>
          </cell>
          <cell r="C204" t="str">
            <v>m²</v>
          </cell>
          <cell r="D204">
            <v>82.83</v>
          </cell>
        </row>
        <row r="205">
          <cell r="B205" t="str">
            <v>Folha de zinco 2,00x1,00m</v>
          </cell>
          <cell r="C205" t="str">
            <v>fl</v>
          </cell>
          <cell r="D205">
            <v>44</v>
          </cell>
        </row>
        <row r="206">
          <cell r="B206" t="str">
            <v>Folha de zinco 2,00x1,00m - chapa 26 - 0,5mm</v>
          </cell>
          <cell r="C206" t="str">
            <v>fl</v>
          </cell>
          <cell r="D206">
            <v>44</v>
          </cell>
        </row>
        <row r="207">
          <cell r="B207" t="str">
            <v>Ferragem para telhados tipo chapa de emenda de ferro (Peso: 0,57 kg / espessura: 1/4" / comprimento 500,00mm, largura: 4")</v>
          </cell>
          <cell r="C207" t="str">
            <v>kg</v>
          </cell>
          <cell r="D207">
            <v>12.5</v>
          </cell>
        </row>
        <row r="208">
          <cell r="B208" t="str">
            <v>Eletrodo OK 7018 D= 4mm (solda elétrica)</v>
          </cell>
          <cell r="C208" t="str">
            <v>kg</v>
          </cell>
          <cell r="D208">
            <v>12.5</v>
          </cell>
        </row>
        <row r="210">
          <cell r="B210" t="str">
            <v>10. Esquadrias de Alumínio</v>
          </cell>
        </row>
        <row r="211">
          <cell r="B211" t="str">
            <v xml:space="preserve">Caixilho de alumínio </v>
          </cell>
          <cell r="C211" t="str">
            <v>m²</v>
          </cell>
          <cell r="D211">
            <v>195.22</v>
          </cell>
        </row>
        <row r="212">
          <cell r="B212" t="str">
            <v>Porta de alumínio para vidro perfil série 16  - incluindo e ferragens</v>
          </cell>
          <cell r="C212" t="str">
            <v>m²</v>
          </cell>
          <cell r="D212">
            <v>258.83</v>
          </cell>
        </row>
        <row r="213">
          <cell r="B213" t="str">
            <v>Porta de alumínio perfil série 25, chapa corrugada - incluindo ferragens</v>
          </cell>
          <cell r="C213" t="str">
            <v>m²</v>
          </cell>
          <cell r="D213">
            <v>295.68</v>
          </cell>
        </row>
        <row r="214">
          <cell r="B214" t="str">
            <v>Porta de alumínio tipo veneziana para WC com ferragens</v>
          </cell>
          <cell r="C214" t="str">
            <v>m²</v>
          </cell>
          <cell r="D214">
            <v>297.05</v>
          </cell>
        </row>
        <row r="215">
          <cell r="B215" t="str">
            <v>Esquadrias de alumínio série 25  de correr ou maximar c/ ou sem bandeira</v>
          </cell>
          <cell r="C215" t="str">
            <v>m²</v>
          </cell>
          <cell r="D215">
            <v>279.67</v>
          </cell>
        </row>
        <row r="216">
          <cell r="B216" t="str">
            <v>Esquadrias de alumínio série 25 tipo boca de lobo</v>
          </cell>
          <cell r="C216" t="str">
            <v>m²</v>
          </cell>
          <cell r="D216">
            <v>279.67</v>
          </cell>
        </row>
        <row r="217">
          <cell r="B217" t="str">
            <v>Gradil em alumínio anodizado preto</v>
          </cell>
          <cell r="C217" t="str">
            <v>m²</v>
          </cell>
          <cell r="D217">
            <v>120</v>
          </cell>
        </row>
        <row r="218">
          <cell r="B218" t="str">
            <v>Cantoneira de alumínio anodizado fosco 2" x 2" x 1/8"</v>
          </cell>
          <cell r="C218" t="str">
            <v>m</v>
          </cell>
          <cell r="D218">
            <v>16.850000000000001</v>
          </cell>
        </row>
        <row r="219">
          <cell r="B219" t="str">
            <v>Cantoneira de alumínio abas iguais 1" e = 1/8" - 0,365kg/m</v>
          </cell>
          <cell r="C219" t="str">
            <v>m</v>
          </cell>
          <cell r="D219">
            <v>8.56</v>
          </cell>
        </row>
        <row r="220">
          <cell r="B220" t="str">
            <v>Janela  Maximar em perfil de PVC linha EKOLINE, com bandeira para vidro fixo inferior, acompanha fecho alavanca e/ou cremona 2pontos, com vidro duplo 3mm, inclusive instalação e frete</v>
          </cell>
          <cell r="C220" t="str">
            <v>m²</v>
          </cell>
          <cell r="D220">
            <v>972.39</v>
          </cell>
        </row>
        <row r="222">
          <cell r="B222" t="str">
            <v>11. Telhas, acessórios, calhas e cx d'água</v>
          </cell>
        </row>
        <row r="223">
          <cell r="B223" t="str">
            <v>Brise de fibrocimento e=6mm</v>
          </cell>
          <cell r="C223" t="str">
            <v>m²</v>
          </cell>
          <cell r="D223">
            <v>38.33</v>
          </cell>
        </row>
        <row r="224">
          <cell r="B224" t="str">
            <v>Telha de alumínio trapezoidal  0,5mm - largura útil 1,2m, inclinação 10% para vão livre de 3,5m</v>
          </cell>
          <cell r="C224" t="str">
            <v>kg</v>
          </cell>
          <cell r="D224">
            <v>18.93</v>
          </cell>
        </row>
        <row r="225">
          <cell r="B225" t="str">
            <v>Telha de alumínio ondulada e = 0,6mm (1,62 Kg/m²)</v>
          </cell>
          <cell r="C225" t="str">
            <v>Kg</v>
          </cell>
          <cell r="D225">
            <v>19.010000000000002</v>
          </cell>
        </row>
        <row r="226">
          <cell r="B226" t="str">
            <v>Telha de alumínio ondulada  0,7mm (1,89 Kg/m²)</v>
          </cell>
          <cell r="C226" t="str">
            <v>Kg</v>
          </cell>
          <cell r="D226">
            <v>20.03</v>
          </cell>
        </row>
        <row r="227">
          <cell r="B227" t="str">
            <v>Telha cerâmica tipo canal com 50 cm - 26un/m2</v>
          </cell>
          <cell r="C227" t="str">
            <v>un</v>
          </cell>
          <cell r="D227">
            <v>0.37</v>
          </cell>
        </row>
        <row r="228">
          <cell r="B228" t="str">
            <v>Telha de fibrocimento ondulada c/ 6mm (1,10x1,22m)</v>
          </cell>
          <cell r="C228" t="str">
            <v>m²</v>
          </cell>
          <cell r="D228">
            <v>18.04</v>
          </cell>
        </row>
        <row r="229">
          <cell r="B229" t="str">
            <v>Telha de fibrocimento maxiplac 8mm (3,70 x 1,06 m)</v>
          </cell>
          <cell r="C229" t="str">
            <v>m²</v>
          </cell>
          <cell r="D229">
            <v>35.119999999999997</v>
          </cell>
        </row>
        <row r="230">
          <cell r="B230" t="str">
            <v>Telha de fibrocimento tipo kalhetão</v>
          </cell>
          <cell r="C230" t="str">
            <v>m²</v>
          </cell>
          <cell r="D230">
            <v>41.27</v>
          </cell>
        </row>
        <row r="231">
          <cell r="B231" t="str">
            <v>Telha de fibrocimento tipo canalete 49 ou kalheta - 1 x 2,5m</v>
          </cell>
          <cell r="C231" t="str">
            <v>m2</v>
          </cell>
          <cell r="D231">
            <v>30.3</v>
          </cell>
        </row>
        <row r="232">
          <cell r="B232" t="str">
            <v>Telha de fibrocimento tipo canalete 49 ou kalheta - 1 x 3m</v>
          </cell>
          <cell r="C232" t="str">
            <v>m2</v>
          </cell>
          <cell r="D232">
            <v>29.21</v>
          </cell>
        </row>
        <row r="233">
          <cell r="B233" t="str">
            <v>Telha de fibrocimento tipo canalete 49 ou kalheta -  1 x 4m</v>
          </cell>
          <cell r="C233" t="str">
            <v>m2</v>
          </cell>
          <cell r="D233">
            <v>28.92</v>
          </cell>
        </row>
        <row r="234">
          <cell r="B234" t="str">
            <v>Telha de fibrocimento tipo canalete 49 ou kalheta -  1 x 4,5m</v>
          </cell>
          <cell r="C234" t="str">
            <v>m2</v>
          </cell>
          <cell r="D234">
            <v>54.5</v>
          </cell>
        </row>
        <row r="235">
          <cell r="B235" t="str">
            <v>Telha de fibrocimento ondulada vogatex ou fibrotex 4mm - 2,44 x 0,50 m</v>
          </cell>
          <cell r="C235" t="str">
            <v>m2</v>
          </cell>
          <cell r="D235">
            <v>9.43</v>
          </cell>
        </row>
        <row r="236">
          <cell r="B236" t="str">
            <v>Telha ecológica 2m x 1m x 3mm</v>
          </cell>
          <cell r="C236" t="str">
            <v>m2</v>
          </cell>
          <cell r="D236">
            <v>22</v>
          </cell>
        </row>
        <row r="237">
          <cell r="B237" t="str">
            <v xml:space="preserve">Cumeeira ecológica </v>
          </cell>
          <cell r="C237" t="str">
            <v>m</v>
          </cell>
          <cell r="D237">
            <v>52.8</v>
          </cell>
        </row>
        <row r="238">
          <cell r="B238" t="str">
            <v>Cumeeira articulada de fibrocimento para telha ondulada de 6mm</v>
          </cell>
          <cell r="C238" t="str">
            <v>m</v>
          </cell>
          <cell r="D238">
            <v>44.52</v>
          </cell>
        </row>
        <row r="239">
          <cell r="B239" t="str">
            <v>CUMEEIRA ALUMINIO ONDULADA ESP = 0,8MM LARG = 1,12M</v>
          </cell>
          <cell r="C239" t="str">
            <v>m</v>
          </cell>
          <cell r="D239">
            <v>44.54</v>
          </cell>
        </row>
        <row r="240">
          <cell r="B240" t="str">
            <v>Cumeeira de fibrocimento de 6mm</v>
          </cell>
          <cell r="C240" t="str">
            <v>m</v>
          </cell>
          <cell r="D240">
            <v>44.52</v>
          </cell>
        </row>
        <row r="241">
          <cell r="B241" t="str">
            <v>Cumeeira articulada superior p/ telha fibrocimento 4mm e fibrotex ou vogatex</v>
          </cell>
          <cell r="C241" t="str">
            <v>un</v>
          </cell>
          <cell r="D241">
            <v>6.03</v>
          </cell>
        </row>
        <row r="242">
          <cell r="B242" t="str">
            <v>Cumeeira para telha Galvanizada</v>
          </cell>
          <cell r="C242" t="str">
            <v>m</v>
          </cell>
          <cell r="D242">
            <v>40</v>
          </cell>
        </row>
        <row r="243">
          <cell r="B243" t="str">
            <v>Conjunto arruelas de vedação 5/16" p/ telha fibrocimento (1 arruela metálica e 1 arruela de PVC) - cônicas</v>
          </cell>
          <cell r="C243" t="str">
            <v>un</v>
          </cell>
          <cell r="D243">
            <v>0.14000000000000001</v>
          </cell>
        </row>
        <row r="244">
          <cell r="B244" t="str">
            <v>Parafuso de fixação p/ telha de alumínio trapezoidal - 30 cm</v>
          </cell>
          <cell r="C244" t="str">
            <v/>
          </cell>
          <cell r="D244">
            <v>0.65</v>
          </cell>
        </row>
        <row r="245">
          <cell r="B245" t="str">
            <v xml:space="preserve">Parafuso Zincado com rosca soberba 5/16" x 180mm p/ fixação de telha fibrocimento </v>
          </cell>
          <cell r="C245" t="str">
            <v>un</v>
          </cell>
          <cell r="D245">
            <v>1.97</v>
          </cell>
        </row>
        <row r="246">
          <cell r="B246" t="str">
            <v>Calha de PVC para coberta, d= 125mm</v>
          </cell>
          <cell r="C246" t="str">
            <v>m</v>
          </cell>
          <cell r="D246">
            <v>18.649999999999999</v>
          </cell>
        </row>
        <row r="247">
          <cell r="B247" t="str">
            <v>Chapa zincada p/ calha de águas pluviais - E = 0,5 MM</v>
          </cell>
          <cell r="C247" t="str">
            <v>kg</v>
          </cell>
          <cell r="D247">
            <v>5.77</v>
          </cell>
        </row>
        <row r="248">
          <cell r="B248" t="str">
            <v>Caixa d'água fibra de vidro de    500 l</v>
          </cell>
          <cell r="C248" t="str">
            <v>un</v>
          </cell>
          <cell r="D248">
            <v>184.06</v>
          </cell>
        </row>
        <row r="249">
          <cell r="B249" t="str">
            <v>Caixa d'água fibra de vidro de 1.000 l</v>
          </cell>
          <cell r="C249" t="str">
            <v>un</v>
          </cell>
          <cell r="D249">
            <v>287.8</v>
          </cell>
        </row>
        <row r="250">
          <cell r="B250" t="str">
            <v>Caixa d'água fibra de vidro de 5.000 l</v>
          </cell>
          <cell r="C250" t="str">
            <v>un</v>
          </cell>
          <cell r="D250">
            <v>1375.06</v>
          </cell>
        </row>
        <row r="251">
          <cell r="B251" t="str">
            <v>Caixa d'água de fibra de vidro de 10.000 l</v>
          </cell>
          <cell r="C251" t="str">
            <v>un</v>
          </cell>
          <cell r="D251">
            <v>3125.55</v>
          </cell>
        </row>
        <row r="252">
          <cell r="B252" t="str">
            <v>Telha de policarbonato fume de 6mm - Peça com 1,05 x 6 m</v>
          </cell>
          <cell r="C252" t="str">
            <v>m²</v>
          </cell>
          <cell r="D252">
            <v>19.829999999999998</v>
          </cell>
        </row>
        <row r="253">
          <cell r="B253" t="str">
            <v>Fixador de aba para telha de fibrocimento</v>
          </cell>
          <cell r="C253" t="str">
            <v>un</v>
          </cell>
          <cell r="D253">
            <v>1.89</v>
          </cell>
        </row>
        <row r="254">
          <cell r="B254" t="str">
            <v>Afastador para telha de fibrociemtno canalete 90 ou kalhetão</v>
          </cell>
          <cell r="C254" t="str">
            <v>un</v>
          </cell>
          <cell r="D254">
            <v>0.39</v>
          </cell>
        </row>
        <row r="255">
          <cell r="B255" t="str">
            <v>Telha Galvanizada</v>
          </cell>
          <cell r="C255" t="str">
            <v>m²</v>
          </cell>
          <cell r="D255">
            <v>26.67</v>
          </cell>
        </row>
        <row r="256">
          <cell r="B256" t="str">
            <v xml:space="preserve">Massa para calafetação </v>
          </cell>
          <cell r="C256" t="str">
            <v>kg</v>
          </cell>
          <cell r="D256">
            <v>12.5</v>
          </cell>
        </row>
        <row r="258">
          <cell r="B258" t="str">
            <v>12. Tintas, Vernizes e Massas</v>
          </cell>
        </row>
        <row r="259">
          <cell r="B259" t="str">
            <v>Textura acrílica primeira linha</v>
          </cell>
          <cell r="C259" t="str">
            <v>l</v>
          </cell>
          <cell r="D259">
            <v>4.47</v>
          </cell>
        </row>
        <row r="260">
          <cell r="B260" t="str">
            <v>Pigmento em pó tipo xadrez</v>
          </cell>
          <cell r="C260" t="str">
            <v>kg</v>
          </cell>
          <cell r="D260">
            <v>25.13</v>
          </cell>
        </row>
        <row r="261">
          <cell r="B261" t="str">
            <v>Grafiato</v>
          </cell>
          <cell r="C261" t="str">
            <v>l</v>
          </cell>
          <cell r="D261">
            <v>5.67</v>
          </cell>
        </row>
        <row r="262">
          <cell r="B262" t="str">
            <v>Tinta látex acrílica para interiores</v>
          </cell>
          <cell r="C262" t="str">
            <v>l</v>
          </cell>
          <cell r="D262">
            <v>14.42</v>
          </cell>
        </row>
        <row r="263">
          <cell r="B263" t="str">
            <v>Tinta látex p/ exterior</v>
          </cell>
          <cell r="C263" t="str">
            <v>l</v>
          </cell>
          <cell r="D263">
            <v>11.62</v>
          </cell>
        </row>
        <row r="264">
          <cell r="B264" t="str">
            <v>Tinta látex para interior</v>
          </cell>
          <cell r="C264" t="str">
            <v>l</v>
          </cell>
          <cell r="D264">
            <v>11.62</v>
          </cell>
        </row>
        <row r="265">
          <cell r="B265" t="str">
            <v>Tinta epoxi</v>
          </cell>
          <cell r="C265" t="str">
            <v>l</v>
          </cell>
          <cell r="D265">
            <v>40.15</v>
          </cell>
        </row>
        <row r="266">
          <cell r="B266" t="str">
            <v>Fundo branco fosco (para galvanizado)</v>
          </cell>
          <cell r="C266" t="str">
            <v>l</v>
          </cell>
          <cell r="D266">
            <v>12.9</v>
          </cell>
        </row>
        <row r="267">
          <cell r="B267" t="str">
            <v>Fundo sintético nivelador branco fosco (para madeira)</v>
          </cell>
          <cell r="C267" t="str">
            <v>l</v>
          </cell>
          <cell r="D267">
            <v>7.84</v>
          </cell>
        </row>
        <row r="268">
          <cell r="B268" t="str">
            <v>Tinta a óleo</v>
          </cell>
          <cell r="C268" t="str">
            <v>l</v>
          </cell>
          <cell r="D268">
            <v>11.72</v>
          </cell>
        </row>
        <row r="269">
          <cell r="B269" t="str">
            <v>Tinta alumínio esmalte protetora superfície metálica</v>
          </cell>
          <cell r="C269" t="str">
            <v>l</v>
          </cell>
          <cell r="D269">
            <v>20.059999999999999</v>
          </cell>
        </row>
        <row r="270">
          <cell r="B270" t="str">
            <v>Esmalte sintético</v>
          </cell>
          <cell r="C270" t="str">
            <v>l</v>
          </cell>
          <cell r="D270">
            <v>17.93</v>
          </cell>
        </row>
        <row r="271">
          <cell r="B271" t="str">
            <v>Fundo  anticorrosivo - Zarcão</v>
          </cell>
          <cell r="C271" t="str">
            <v>l</v>
          </cell>
          <cell r="D271">
            <v>15.77</v>
          </cell>
        </row>
        <row r="272">
          <cell r="B272" t="str">
            <v>Aguarras mineral (solvente p/ diluir tinta para usar com pincel)</v>
          </cell>
          <cell r="C272" t="str">
            <v>l</v>
          </cell>
          <cell r="D272">
            <v>6.84</v>
          </cell>
        </row>
        <row r="273">
          <cell r="B273" t="str">
            <v>Solvente</v>
          </cell>
          <cell r="C273" t="str">
            <v>l</v>
          </cell>
          <cell r="D273">
            <v>7.6</v>
          </cell>
        </row>
        <row r="274">
          <cell r="B274" t="str">
            <v>Diluente para tinta epoxi</v>
          </cell>
          <cell r="C274" t="str">
            <v>l</v>
          </cell>
          <cell r="D274">
            <v>23.06</v>
          </cell>
        </row>
        <row r="275">
          <cell r="B275" t="str">
            <v>Tinta Hidracor</v>
          </cell>
          <cell r="C275" t="str">
            <v>kg</v>
          </cell>
          <cell r="D275">
            <v>2.2200000000000002</v>
          </cell>
        </row>
        <row r="276">
          <cell r="B276" t="str">
            <v>Líquido para brilho base PVA interiores e exteriores</v>
          </cell>
          <cell r="C276" t="str">
            <v>l</v>
          </cell>
          <cell r="D276">
            <v>6.81</v>
          </cell>
        </row>
        <row r="277">
          <cell r="B277" t="str">
            <v>Selador látex PVA</v>
          </cell>
          <cell r="C277" t="str">
            <v>l</v>
          </cell>
          <cell r="D277">
            <v>5.81</v>
          </cell>
        </row>
        <row r="278">
          <cell r="B278" t="str">
            <v>Fundo preparador de parede (p/ reboco com menos de 30 dias)</v>
          </cell>
          <cell r="C278" t="str">
            <v>l</v>
          </cell>
          <cell r="D278">
            <v>8.49</v>
          </cell>
        </row>
        <row r="279">
          <cell r="B279" t="str">
            <v>Verniz (para uso interno) - Para madeira</v>
          </cell>
          <cell r="C279" t="str">
            <v>l</v>
          </cell>
          <cell r="D279">
            <v>15</v>
          </cell>
        </row>
        <row r="280">
          <cell r="B280" t="str">
            <v>Massa acrílica</v>
          </cell>
          <cell r="C280" t="str">
            <v>kg</v>
          </cell>
          <cell r="D280">
            <v>4.47</v>
          </cell>
        </row>
        <row r="281">
          <cell r="B281" t="str">
            <v>Massa PVA</v>
          </cell>
          <cell r="C281" t="str">
            <v>kg</v>
          </cell>
          <cell r="D281">
            <v>3.06</v>
          </cell>
        </row>
        <row r="282">
          <cell r="B282" t="str">
            <v>Massa Base a óleo</v>
          </cell>
          <cell r="C282" t="str">
            <v>kg</v>
          </cell>
          <cell r="D282">
            <v>5.76</v>
          </cell>
        </row>
        <row r="283">
          <cell r="B283" t="str">
            <v>Massa a base de óleo de vidraceiro</v>
          </cell>
          <cell r="C283" t="str">
            <v>kg</v>
          </cell>
          <cell r="D283">
            <v>2</v>
          </cell>
        </row>
        <row r="284">
          <cell r="B284" t="str">
            <v>Selador para madeira - Norcola</v>
          </cell>
          <cell r="C284" t="str">
            <v>l</v>
          </cell>
          <cell r="D284">
            <v>11.1</v>
          </cell>
        </row>
        <row r="285">
          <cell r="B285" t="str">
            <v xml:space="preserve">Imunizante incolor para madeira aparelhada penetrol </v>
          </cell>
          <cell r="C285" t="str">
            <v>l</v>
          </cell>
          <cell r="D285">
            <v>18.73</v>
          </cell>
        </row>
        <row r="286">
          <cell r="B286" t="str">
            <v xml:space="preserve">Solução de Silicone hidrorepelente para aplicação em tijolos e concretos aparentes </v>
          </cell>
          <cell r="C286" t="str">
            <v>l</v>
          </cell>
          <cell r="D286">
            <v>15.95</v>
          </cell>
        </row>
        <row r="287">
          <cell r="B287" t="str">
            <v>Removedor de esmalte ou verniz</v>
          </cell>
          <cell r="C287" t="str">
            <v>l</v>
          </cell>
          <cell r="D287">
            <v>20.94</v>
          </cell>
        </row>
        <row r="288">
          <cell r="B288" t="str">
            <v>Tinta acrílica para cerâmica</v>
          </cell>
          <cell r="C288" t="str">
            <v>l</v>
          </cell>
          <cell r="D288">
            <v>21.74</v>
          </cell>
        </row>
        <row r="289">
          <cell r="B289" t="str">
            <v>Líquido Acrílico selador</v>
          </cell>
          <cell r="C289" t="str">
            <v>l</v>
          </cell>
          <cell r="D289">
            <v>6.21</v>
          </cell>
        </row>
        <row r="290">
          <cell r="B290" t="str">
            <v>Resina acrílica concentrada - Hidronorte - para tijolos aparentes</v>
          </cell>
          <cell r="C290" t="str">
            <v>l</v>
          </cell>
          <cell r="D290">
            <v>24.36</v>
          </cell>
        </row>
        <row r="291">
          <cell r="B291" t="str">
            <v>Tinta acrílica para piso</v>
          </cell>
          <cell r="C291" t="str">
            <v>l</v>
          </cell>
          <cell r="D291">
            <v>10.07</v>
          </cell>
        </row>
        <row r="292">
          <cell r="B292" t="str">
            <v>Verniz duplo filtro solar - Coral</v>
          </cell>
          <cell r="C292" t="str">
            <v>l</v>
          </cell>
          <cell r="D292">
            <v>19.5</v>
          </cell>
        </row>
        <row r="293">
          <cell r="B293" t="str">
            <v>Cetol Deck - Sparlack</v>
          </cell>
          <cell r="C293" t="str">
            <v>l</v>
          </cell>
          <cell r="D293">
            <v>36.0833333333333</v>
          </cell>
        </row>
        <row r="295">
          <cell r="B295" t="str">
            <v>13. Esquadrias de Madeira e Marcenaria</v>
          </cell>
        </row>
        <row r="296">
          <cell r="B296" t="str">
            <v>Alizares de madeira massaranduba de 5 x 2cm</v>
          </cell>
          <cell r="C296" t="str">
            <v>m</v>
          </cell>
          <cell r="D296">
            <v>5.86</v>
          </cell>
        </row>
        <row r="297">
          <cell r="B297" t="str">
            <v>Eucatex - 2,75x1,22</v>
          </cell>
          <cell r="C297" t="str">
            <v>fl</v>
          </cell>
          <cell r="D297">
            <v>36.5</v>
          </cell>
        </row>
        <row r="298">
          <cell r="B298" t="str">
            <v>Janela de madeira de lei  tipo veneziana/vidro (1,00x1,00)m</v>
          </cell>
          <cell r="C298" t="str">
            <v>un</v>
          </cell>
          <cell r="D298">
            <v>328.32</v>
          </cell>
        </row>
        <row r="299">
          <cell r="B299" t="str">
            <v xml:space="preserve">Janela de madeira de lei com moldura </v>
          </cell>
          <cell r="C299" t="str">
            <v>m²</v>
          </cell>
          <cell r="D299">
            <v>200.64</v>
          </cell>
        </row>
        <row r="300">
          <cell r="B300" t="str">
            <v>Chapa laminada melamínico liso fosco e= 1,3mm (Fórmica fosca) -  (3,08x1,25m)</v>
          </cell>
          <cell r="C300" t="str">
            <v>m²</v>
          </cell>
          <cell r="D300">
            <v>18.27</v>
          </cell>
        </row>
        <row r="301">
          <cell r="B301" t="str">
            <v>Chapa laminada melamínico texturizado e= 1,3mm  -  (3,08x1,25m)</v>
          </cell>
          <cell r="C301" t="str">
            <v>m2</v>
          </cell>
          <cell r="D301">
            <v>19.670000000000002</v>
          </cell>
        </row>
        <row r="302">
          <cell r="B302" t="str">
            <v>Cola fórmica a base de resina sintética</v>
          </cell>
          <cell r="C302" t="str">
            <v>kg</v>
          </cell>
          <cell r="D302">
            <v>7.74</v>
          </cell>
        </row>
        <row r="303">
          <cell r="B303" t="str">
            <v>Cola branca</v>
          </cell>
          <cell r="C303" t="str">
            <v>l</v>
          </cell>
          <cell r="D303">
            <v>8.6999999999999993</v>
          </cell>
        </row>
        <row r="304">
          <cell r="B304" t="str">
            <v>Porta acústica 35mm em madeira 2,10x0,82m, com dupla vedação (semi-acústico) pronta para pintura, acompanha guarnição, batente, fechadura e dobradiça - inclusive frete</v>
          </cell>
          <cell r="C304" t="str">
            <v>un</v>
          </cell>
          <cell r="D304">
            <v>1250</v>
          </cell>
        </row>
        <row r="305">
          <cell r="B305" t="str">
            <v>Porta acústica 50mm em madeira 2,10x0,82m, com dupla vedação (acústico) pronta para pintura, acompanha guarnição, batente, fechadura e dobradiça - inclusive frete</v>
          </cell>
          <cell r="C305" t="str">
            <v>un</v>
          </cell>
          <cell r="D305">
            <v>2000</v>
          </cell>
        </row>
        <row r="306">
          <cell r="B306" t="str">
            <v>Porta acústica 70mm em madeira 2,10x0,82m, com dupla vedação (acústico) pronta para pintura, acompanha guarnição, batente, fechadura e dobradiça - inclusive frete</v>
          </cell>
          <cell r="C306" t="str">
            <v>un</v>
          </cell>
          <cell r="D306">
            <v>2550</v>
          </cell>
        </row>
        <row r="307">
          <cell r="B307" t="str">
            <v>Forra de madeira simples 15 x 3 cm de 0,60 a 1,20 x 2,10 m(massaranduba) s/ bandeira</v>
          </cell>
          <cell r="C307" t="str">
            <v>un</v>
          </cell>
          <cell r="D307">
            <v>113.06</v>
          </cell>
        </row>
        <row r="308">
          <cell r="B308" t="str">
            <v xml:space="preserve">Forra de madeira (massaranduba) c/ bandeira - 60 a 90 x 230cm </v>
          </cell>
          <cell r="C308" t="str">
            <v>un</v>
          </cell>
          <cell r="D308">
            <v>113.64</v>
          </cell>
        </row>
        <row r="309">
          <cell r="B309" t="str">
            <v>Forra de madeira simples massaranduba s/ bandeira p/ porta de correr (60 a 90x210)cm</v>
          </cell>
          <cell r="C309" t="str">
            <v>un</v>
          </cell>
          <cell r="D309">
            <v>250</v>
          </cell>
        </row>
        <row r="310">
          <cell r="B310" t="str">
            <v>Forra de madeira simples massaranduba c/ bandeira p/ porta de correr (60 a 90x210)cm</v>
          </cell>
          <cell r="C310" t="str">
            <v>un</v>
          </cell>
          <cell r="D310">
            <v>300</v>
          </cell>
        </row>
        <row r="311">
          <cell r="B311" t="str">
            <v xml:space="preserve">Porta de madeira compensada lisa para cera ou verniz 0,60x2,10m </v>
          </cell>
          <cell r="C311" t="str">
            <v>un</v>
          </cell>
          <cell r="D311">
            <v>85.81</v>
          </cell>
        </row>
        <row r="312">
          <cell r="B312" t="str">
            <v xml:space="preserve">Porta de madeira compensada lisa para cera ou verniz 0,70x2,10m </v>
          </cell>
          <cell r="C312" t="str">
            <v>un</v>
          </cell>
          <cell r="D312">
            <v>88.3</v>
          </cell>
        </row>
        <row r="313">
          <cell r="B313" t="str">
            <v xml:space="preserve">Porta de madeira compensada lisa para cera ou verniz 0,80x2,10m </v>
          </cell>
          <cell r="C313" t="str">
            <v>un</v>
          </cell>
          <cell r="D313">
            <v>91.92</v>
          </cell>
        </row>
        <row r="314">
          <cell r="B314" t="str">
            <v xml:space="preserve">Porta de madeira compensada lisa para cera ou verniz 0,90x2,10m </v>
          </cell>
          <cell r="C314" t="str">
            <v>un</v>
          </cell>
          <cell r="D314">
            <v>103.02</v>
          </cell>
        </row>
        <row r="315">
          <cell r="B315" t="str">
            <v>Porta almofadada de madeira de lei (0,80x2,10)m</v>
          </cell>
          <cell r="C315" t="str">
            <v>un</v>
          </cell>
          <cell r="D315">
            <v>672</v>
          </cell>
        </row>
        <row r="316">
          <cell r="B316" t="str">
            <v>Porta almofadada de madeira de lei (0,90x2,10)m</v>
          </cell>
          <cell r="C316" t="str">
            <v>un</v>
          </cell>
          <cell r="D316">
            <v>756</v>
          </cell>
        </row>
        <row r="317">
          <cell r="B317" t="str">
            <v>Porta almofadada de madeira de lei (1,20x2,10)m</v>
          </cell>
          <cell r="C317" t="str">
            <v>un</v>
          </cell>
          <cell r="D317">
            <v>1008</v>
          </cell>
        </row>
        <row r="318">
          <cell r="B318" t="str">
            <v>Porta almofadada de madeira de lei (2,00x2,10)m</v>
          </cell>
          <cell r="C318" t="str">
            <v>un</v>
          </cell>
          <cell r="D318">
            <v>1680</v>
          </cell>
        </row>
        <row r="319">
          <cell r="B319" t="str">
            <v>Porta de madeira de lei, tipo ficha e= 3,5 cm (0,90x2,10)m</v>
          </cell>
          <cell r="C319" t="str">
            <v>un</v>
          </cell>
          <cell r="D319">
            <v>503.02</v>
          </cell>
        </row>
        <row r="320">
          <cell r="B320" t="str">
            <v>Porta em madeira massaranduba tipo moldura para vidro 0,80mx2,10m</v>
          </cell>
          <cell r="C320" t="str">
            <v>und</v>
          </cell>
          <cell r="D320">
            <v>698.09</v>
          </cell>
        </row>
        <row r="321">
          <cell r="B321" t="str">
            <v>Porta de PVC (0,80x2,10m) - para divisória de PVC</v>
          </cell>
          <cell r="C321" t="str">
            <v>un</v>
          </cell>
          <cell r="D321">
            <v>152</v>
          </cell>
        </row>
        <row r="322">
          <cell r="B322" t="str">
            <v>Porta de PVC (0,60x2,10m) - para divisória de PVC</v>
          </cell>
          <cell r="C322" t="str">
            <v>un</v>
          </cell>
          <cell r="D322">
            <v>115</v>
          </cell>
        </row>
        <row r="323">
          <cell r="B323" t="str">
            <v>Jogo de Batedor com 3 peças - para porta de PVC</v>
          </cell>
          <cell r="C323" t="str">
            <v>un</v>
          </cell>
          <cell r="D323">
            <v>36</v>
          </cell>
        </row>
        <row r="324">
          <cell r="B324" t="str">
            <v>Fechadura para porta de PVC</v>
          </cell>
          <cell r="C324" t="str">
            <v>un</v>
          </cell>
          <cell r="D324">
            <v>35.799999999999997</v>
          </cell>
        </row>
        <row r="325">
          <cell r="B325" t="str">
            <v>Jogo de Requadro para porta de PVC</v>
          </cell>
          <cell r="C325" t="str">
            <v>un</v>
          </cell>
          <cell r="D325">
            <v>18</v>
          </cell>
        </row>
        <row r="326">
          <cell r="B326" t="str">
            <v>Jogo de leito e baguete para vidro (1,20 x 1,05 m) em divisoria de PVC - 8 peças</v>
          </cell>
          <cell r="C326" t="str">
            <v>un</v>
          </cell>
          <cell r="D326">
            <v>35</v>
          </cell>
        </row>
        <row r="327">
          <cell r="B327" t="str">
            <v>Guia U para divisoria de PVC - superior e inferior (2,15 m)</v>
          </cell>
          <cell r="C327" t="str">
            <v>un</v>
          </cell>
          <cell r="D327">
            <v>10.5</v>
          </cell>
        </row>
        <row r="328">
          <cell r="B328" t="str">
            <v>Guia U para divisoria de PVC - superior e inferior (3,00 m)</v>
          </cell>
          <cell r="C328" t="str">
            <v>un</v>
          </cell>
          <cell r="D328">
            <v>13</v>
          </cell>
        </row>
        <row r="329">
          <cell r="B329" t="str">
            <v>Perfil H para divisoria de PVC - entre chapas (2,15 m)</v>
          </cell>
          <cell r="C329" t="str">
            <v>un</v>
          </cell>
          <cell r="D329">
            <v>12.5</v>
          </cell>
        </row>
        <row r="330">
          <cell r="B330" t="str">
            <v>Perfil H para divisoria de PVC - entre chapas (3,00 m)</v>
          </cell>
          <cell r="C330" t="str">
            <v>un</v>
          </cell>
          <cell r="D330">
            <v>15.85</v>
          </cell>
        </row>
        <row r="331">
          <cell r="B331" t="str">
            <v>Perfil de alumínio - para porta e divisória PVC</v>
          </cell>
          <cell r="C331" t="str">
            <v>m</v>
          </cell>
          <cell r="D331">
            <v>17</v>
          </cell>
        </row>
        <row r="332">
          <cell r="B332" t="str">
            <v>Painel em PVC - para divisória - (1,20 x 2,10 m)</v>
          </cell>
          <cell r="C332" t="str">
            <v>m²</v>
          </cell>
          <cell r="D332">
            <v>90.08</v>
          </cell>
        </row>
        <row r="333">
          <cell r="B333" t="str">
            <v>Divisória painel/vidro - painel MSO/comeia E=3,5cm - perfis simples de alumínio anodizado - instalada - exclusive dobradiças e fechaduras</v>
          </cell>
          <cell r="C333" t="str">
            <v>m²</v>
          </cell>
          <cell r="D333">
            <v>84.57</v>
          </cell>
        </row>
        <row r="334">
          <cell r="B334" t="str">
            <v>Divisoria de gesso inclusive instalação</v>
          </cell>
          <cell r="C334" t="str">
            <v>m²</v>
          </cell>
          <cell r="D334">
            <v>40</v>
          </cell>
        </row>
        <row r="335">
          <cell r="B335" t="str">
            <v>Placa de granito polido de um lado, cinza andorinha,  e = 2,5cm</v>
          </cell>
          <cell r="C335" t="str">
            <v>m²</v>
          </cell>
          <cell r="D335">
            <v>206.36</v>
          </cell>
        </row>
        <row r="336">
          <cell r="B336" t="str">
            <v>Placa de granito polido dos dois lados, cinza andorinha,  e = 3cm</v>
          </cell>
          <cell r="C336" t="str">
            <v>m²</v>
          </cell>
          <cell r="D336">
            <v>275</v>
          </cell>
        </row>
        <row r="337">
          <cell r="B337" t="str">
            <v>Porta cadeado zincado oxidado preto</v>
          </cell>
          <cell r="C337" t="str">
            <v>un</v>
          </cell>
          <cell r="D337">
            <v>4.42</v>
          </cell>
        </row>
        <row r="338">
          <cell r="B338" t="str">
            <v>Chapuz de madeira, 2,5 x 10 x 10cm</v>
          </cell>
          <cell r="C338" t="str">
            <v>un</v>
          </cell>
          <cell r="D338">
            <v>0.57999999999999996</v>
          </cell>
        </row>
        <row r="339">
          <cell r="B339" t="str">
            <v xml:space="preserve">Porta de madeira (ipê), tipo ficha 0,80 x 2,10m </v>
          </cell>
          <cell r="C339" t="str">
            <v>un</v>
          </cell>
          <cell r="D339">
            <v>447.13200000000001</v>
          </cell>
        </row>
        <row r="340">
          <cell r="B340" t="str">
            <v>Janela de madeira de lei, tipo pivotante, sem veneziana</v>
          </cell>
          <cell r="C340" t="str">
            <v>m²</v>
          </cell>
          <cell r="D340">
            <v>144.63999999999999</v>
          </cell>
        </row>
        <row r="341">
          <cell r="B341" t="str">
            <v>Janela fixa com moldura em madeira de lei massaranduba - para vidro</v>
          </cell>
          <cell r="C341" t="str">
            <v>m²</v>
          </cell>
          <cell r="D341">
            <v>199.73</v>
          </cell>
        </row>
        <row r="342">
          <cell r="B342" t="str">
            <v>Comando de latão para tabique móvel</v>
          </cell>
          <cell r="C342" t="str">
            <v>un</v>
          </cell>
          <cell r="D342">
            <v>29.9</v>
          </cell>
        </row>
        <row r="343">
          <cell r="B343" t="str">
            <v>Janela em madeira veneziana (móvel padrão)</v>
          </cell>
          <cell r="C343" t="str">
            <v>m²</v>
          </cell>
          <cell r="D343">
            <v>328.32</v>
          </cell>
        </row>
        <row r="344">
          <cell r="B344" t="str">
            <v>Bandeira de porta e janelas c/ moldura retangular para vidro</v>
          </cell>
          <cell r="C344" t="str">
            <v>m²</v>
          </cell>
          <cell r="D344">
            <v>83.9</v>
          </cell>
        </row>
        <row r="345">
          <cell r="B345" t="str">
            <v>Porta Corta - Fogo 0,90 x 2,10 x 0,04 m</v>
          </cell>
          <cell r="C345" t="str">
            <v>un</v>
          </cell>
          <cell r="D345">
            <v>309.64999999999998</v>
          </cell>
        </row>
        <row r="346">
          <cell r="B346" t="str">
            <v>Bandeira de porta e janelas c/ Veneziana</v>
          </cell>
          <cell r="C346" t="str">
            <v>m²</v>
          </cell>
          <cell r="D346">
            <v>300</v>
          </cell>
        </row>
        <row r="347">
          <cell r="B347" t="str">
            <v>Porta maciça de abrir PROTER-XFÒ, de 1,00 x 2,10 m, blindada com chumbo de 1mm, revestida com laminado melamínico (fórmifca), na cor especificada, eficiente na proteção contra radiações ionizantes, dobradiças especiais, fechadura tipo tambor, marca La Fonte, código 6236, modelo EXT ST2 RS CRA (cromada acetinada), guarnições BLIN-XÒ. Instalada.</v>
          </cell>
          <cell r="C347" t="str">
            <v>un</v>
          </cell>
          <cell r="D347">
            <v>2097</v>
          </cell>
        </row>
        <row r="348">
          <cell r="B348" t="str">
            <v>Porta MACIÇA de abrir PROTER-XFÒ, de 0,90 x 2,10 m, blindada com chumbo de 1 mm, revestida com laminado melamínico (fórmica), na cor especificada, eficiente na proteção contra radiações ionizantes, dobradiças especiais, fechadura tipo tambor, marca La Fonte, codigo 6236, modelo EXT ST2 RS CRA (cromada acetinada), guarnições BLIN-XÒ. INSTALADA</v>
          </cell>
          <cell r="C348" t="str">
            <v>un</v>
          </cell>
          <cell r="D348">
            <v>2037</v>
          </cell>
        </row>
        <row r="349">
          <cell r="B349" t="str">
            <v>Porta para câmara frigorífica isolada com poliuretano com acabamento inox (2,00 x 1,00m - externamente) - para resfriamento</v>
          </cell>
          <cell r="C349" t="str">
            <v>un</v>
          </cell>
          <cell r="D349">
            <v>1350</v>
          </cell>
        </row>
        <row r="350">
          <cell r="B350" t="str">
            <v>Porta para câmara frigorífica isolada com poliuretano com acabamento branco (2,00 x 1,00m - externamente) - para resfriamento</v>
          </cell>
          <cell r="C350" t="str">
            <v>un</v>
          </cell>
          <cell r="D350">
            <v>1000</v>
          </cell>
        </row>
        <row r="351">
          <cell r="B351" t="str">
            <v>Porta para câmara frigorífica isolada com poliuretano com acabamento inox (2,00 x 1,00m - externamente) - para congelamento</v>
          </cell>
          <cell r="C351" t="str">
            <v>un</v>
          </cell>
          <cell r="D351">
            <v>1550</v>
          </cell>
        </row>
        <row r="352">
          <cell r="B352" t="str">
            <v>Porta para câmara frigorífica isolada com poliuretano com acabamento branco (2,00 x 1,00m - externamente) - para congelamento</v>
          </cell>
          <cell r="C352" t="str">
            <v>un</v>
          </cell>
          <cell r="D352">
            <v>1200</v>
          </cell>
        </row>
        <row r="354">
          <cell r="B354" t="str">
            <v>INSTALAÇÕES HIDROSSANITÁRIAS</v>
          </cell>
        </row>
        <row r="355">
          <cell r="B355" t="str">
            <v>Adesivo PVC</v>
          </cell>
          <cell r="C355" t="str">
            <v>kg</v>
          </cell>
          <cell r="D355">
            <v>22</v>
          </cell>
        </row>
        <row r="356">
          <cell r="B356" t="str">
            <v>Adaptador PVC soldável curto com Bolsa e Rosca para registro 20 mm x 1/2"</v>
          </cell>
          <cell r="C356" t="str">
            <v>un</v>
          </cell>
          <cell r="D356">
            <v>0.42</v>
          </cell>
        </row>
        <row r="357">
          <cell r="B357" t="str">
            <v>Adaptador PVC soldável curto com Bolsa e Rosca para registro 25 mm x 3/4"</v>
          </cell>
          <cell r="C357" t="str">
            <v>un</v>
          </cell>
          <cell r="D357">
            <v>0.53</v>
          </cell>
        </row>
        <row r="358">
          <cell r="B358" t="str">
            <v>Adaptador PVC soldável flanges livres para caixa dágua 32 mm x1"</v>
          </cell>
          <cell r="C358" t="str">
            <v>un</v>
          </cell>
          <cell r="D358">
            <v>10.92</v>
          </cell>
        </row>
        <row r="359">
          <cell r="B359" t="str">
            <v>Anel de Borracha para tudo PVC esgoto 50 mm</v>
          </cell>
          <cell r="C359" t="str">
            <v>un</v>
          </cell>
          <cell r="D359">
            <v>0.8</v>
          </cell>
        </row>
        <row r="360">
          <cell r="B360" t="str">
            <v>Anel de Borracha para tudo PVC esgoto 100 mm</v>
          </cell>
          <cell r="C360" t="str">
            <v>un</v>
          </cell>
          <cell r="D360">
            <v>1.47</v>
          </cell>
        </row>
        <row r="361">
          <cell r="B361" t="str">
            <v>PARAFUSO LATAO ACAB CROMADO P/ FIXAR PECA SANITARIA - INCL PORCA CEGA, ARRUELA E BUCHA DE NYLON S-10</v>
          </cell>
          <cell r="C361" t="str">
            <v>un</v>
          </cell>
          <cell r="D361">
            <v>3.35</v>
          </cell>
        </row>
        <row r="362">
          <cell r="B362" t="str">
            <v>Abraçadeira de ferro p/tubo de descida d'águas de 100mm (ABRACADEIRA TIPO D 4" C/ PARAFUSO")</v>
          </cell>
          <cell r="C362" t="str">
            <v>un</v>
          </cell>
          <cell r="D362">
            <v>3.2</v>
          </cell>
        </row>
        <row r="363">
          <cell r="B363" t="str">
            <v>Anel de vedação p/ bacia sanitária</v>
          </cell>
          <cell r="C363" t="str">
            <v>un</v>
          </cell>
          <cell r="D363">
            <v>5.35</v>
          </cell>
        </row>
        <row r="364">
          <cell r="B364" t="str">
            <v>Armário de embutir 45x60cm c/ espelho</v>
          </cell>
          <cell r="C364" t="str">
            <v>un</v>
          </cell>
          <cell r="D364">
            <v>140.27000000000001</v>
          </cell>
        </row>
        <row r="365">
          <cell r="B365" t="str">
            <v>BOLSA DE LIGACAO EM PVC FLEXIVEL P/ VASO SANITARIO 1.1/2" (40MM)</v>
          </cell>
          <cell r="C365" t="str">
            <v>un</v>
          </cell>
          <cell r="D365">
            <v>1.69</v>
          </cell>
        </row>
        <row r="366">
          <cell r="B366" t="str">
            <v>Caixa descarga plástica, embutir, completa, com espelho cromado - capacidade 12 a 14 L</v>
          </cell>
          <cell r="C366" t="str">
            <v>un</v>
          </cell>
          <cell r="D366">
            <v>144.01</v>
          </cell>
        </row>
        <row r="367">
          <cell r="B367" t="str">
            <v>Colar de tomada fofo DN 50/1"</v>
          </cell>
          <cell r="C367" t="str">
            <v>un</v>
          </cell>
          <cell r="D367">
            <v>5.04</v>
          </cell>
        </row>
        <row r="368">
          <cell r="B368" t="str">
            <v>Conjunto de parafuso, bucha e arruela para vaso/mictório</v>
          </cell>
          <cell r="C368" t="str">
            <v>un</v>
          </cell>
          <cell r="D368">
            <v>7.75</v>
          </cell>
        </row>
        <row r="369">
          <cell r="B369" t="str">
            <v>Conjunto de ligação (tubo + canopla) PVC rígido para bacia sanitária</v>
          </cell>
          <cell r="C369" t="str">
            <v>un</v>
          </cell>
          <cell r="D369">
            <v>3.44</v>
          </cell>
        </row>
        <row r="370">
          <cell r="B370" t="str">
            <v>Mictório de louça branca</v>
          </cell>
          <cell r="C370" t="str">
            <v>un</v>
          </cell>
          <cell r="D370">
            <v>84.35</v>
          </cell>
        </row>
        <row r="371">
          <cell r="B371" t="str">
            <v>Bacia sanitária branca (comercial) .</v>
          </cell>
          <cell r="C371" t="str">
            <v>un</v>
          </cell>
          <cell r="D371">
            <v>57</v>
          </cell>
        </row>
        <row r="372">
          <cell r="B372" t="str">
            <v>Bacia sanitária infantil</v>
          </cell>
          <cell r="C372" t="str">
            <v>un</v>
          </cell>
          <cell r="D372">
            <v>72.709999999999994</v>
          </cell>
        </row>
        <row r="373">
          <cell r="B373" t="str">
            <v xml:space="preserve">Bacia sanitária c/ cx de descarga acoplada </v>
          </cell>
          <cell r="C373" t="str">
            <v>un</v>
          </cell>
          <cell r="D373">
            <v>143.26</v>
          </cell>
        </row>
        <row r="374">
          <cell r="B374" t="str">
            <v>Balcão de inox c/ 1,50m x 0,60 m (1 cuba)</v>
          </cell>
          <cell r="C374" t="str">
            <v>un</v>
          </cell>
          <cell r="D374">
            <v>166.85</v>
          </cell>
        </row>
        <row r="375">
          <cell r="B375" t="str">
            <v>Balcão de inox c/ 2,00m x 0,60 m (2 cubas)</v>
          </cell>
          <cell r="C375" t="str">
            <v>un</v>
          </cell>
          <cell r="D375">
            <v>242.56</v>
          </cell>
        </row>
        <row r="376">
          <cell r="B376" t="str">
            <v>Balcão de resina c/ 1,50m c/ uma cuba</v>
          </cell>
          <cell r="C376" t="str">
            <v>un</v>
          </cell>
          <cell r="D376">
            <v>53.77</v>
          </cell>
        </row>
        <row r="377">
          <cell r="B377" t="str">
            <v>Balcão pré moldado de granilite c/ 1,50m x 0,60 m c/ uma cuba</v>
          </cell>
          <cell r="C377" t="str">
            <v>un</v>
          </cell>
          <cell r="D377">
            <v>62.8</v>
          </cell>
        </row>
        <row r="378">
          <cell r="B378" t="str">
            <v>Torneira de Boia para caixa d'agua ½" com balão metálico</v>
          </cell>
          <cell r="C378" t="str">
            <v>un</v>
          </cell>
          <cell r="D378">
            <v>28.23</v>
          </cell>
        </row>
        <row r="379">
          <cell r="B379" t="str">
            <v>Torneira de Boia para caixa d'agua ¾" com balão metálico</v>
          </cell>
          <cell r="C379" t="str">
            <v>un</v>
          </cell>
          <cell r="D379">
            <v>30.49</v>
          </cell>
        </row>
        <row r="380">
          <cell r="B380" t="str">
            <v>Torneira de Boia para caixa d'agua - 1"</v>
          </cell>
          <cell r="C380" t="str">
            <v>un</v>
          </cell>
          <cell r="D380">
            <v>40.64</v>
          </cell>
        </row>
        <row r="381">
          <cell r="B381" t="str">
            <v>Caixa de incêndio/abrigo de mangueira em chapa SAE1020 laminada a frio, porta com ventilação e visor, suporte 1/2 lua para mangueira externa, inscrição incêndio - 0,75x0,45x0,17m</v>
          </cell>
          <cell r="C381" t="str">
            <v>un</v>
          </cell>
          <cell r="D381">
            <v>188.24</v>
          </cell>
        </row>
        <row r="382">
          <cell r="B382" t="str">
            <v>Caixa de descarga plástica (de sobrepor) externa completa com tubo de descida, engate flexível, boia e suporte p/ fixação - 9L</v>
          </cell>
          <cell r="C382" t="str">
            <v>un</v>
          </cell>
          <cell r="D382">
            <v>20.45</v>
          </cell>
        </row>
        <row r="383">
          <cell r="B383" t="str">
            <v>Caixa de descarga plástica de embutir completa com espelho cromado - cap. 12 a 14L</v>
          </cell>
          <cell r="C383" t="str">
            <v>un</v>
          </cell>
          <cell r="D383">
            <v>144.01</v>
          </cell>
        </row>
        <row r="384">
          <cell r="B384" t="str">
            <v>Chuveiro com haste plástico</v>
          </cell>
          <cell r="C384" t="str">
            <v>un</v>
          </cell>
          <cell r="D384">
            <v>5.03</v>
          </cell>
        </row>
        <row r="385">
          <cell r="B385" t="str">
            <v>CUBA ACO INOXIDAVEL NUM 2 (56,0X33,0X11,5) cm VALVULA EM METAL CROMADO TIPO AMERICANA 3.1/2" X 1.1/2" P/ PIA DE COZINHA</v>
          </cell>
          <cell r="C385" t="str">
            <v>un</v>
          </cell>
          <cell r="D385">
            <v>80.3</v>
          </cell>
        </row>
        <row r="386">
          <cell r="B386" t="str">
            <v>Cuba de sobrepor ou embutir louça - Branca redonda</v>
          </cell>
          <cell r="C386" t="str">
            <v>un</v>
          </cell>
          <cell r="D386">
            <v>36.94</v>
          </cell>
        </row>
        <row r="387">
          <cell r="B387" t="str">
            <v>Cabide de louça</v>
          </cell>
          <cell r="C387" t="str">
            <v>un</v>
          </cell>
          <cell r="D387">
            <v>5.08</v>
          </cell>
        </row>
        <row r="388">
          <cell r="B388" t="str">
            <v>Engate plástico flexível  ½ " - 40cm</v>
          </cell>
          <cell r="C388" t="str">
            <v>un</v>
          </cell>
          <cell r="D388">
            <v>3.64</v>
          </cell>
        </row>
        <row r="389">
          <cell r="B389" t="str">
            <v>Fita de vedação (veda rosca)</v>
          </cell>
          <cell r="C389" t="str">
            <v>m</v>
          </cell>
          <cell r="D389">
            <v>0.14000000000000001</v>
          </cell>
        </row>
        <row r="390">
          <cell r="B390" t="str">
            <v>Adaptador de PVC roscável com flange e anel de vedação para caixa d´água - 3/4"</v>
          </cell>
          <cell r="C390" t="str">
            <v>un</v>
          </cell>
          <cell r="D390">
            <v>8.11</v>
          </cell>
        </row>
        <row r="391">
          <cell r="B391" t="str">
            <v>Adaptador de PVC roscável com flange e anel de vedação para caixa d´água - 1"</v>
          </cell>
          <cell r="C391" t="str">
            <v>un</v>
          </cell>
          <cell r="D391">
            <v>11.5</v>
          </cell>
        </row>
        <row r="392">
          <cell r="B392" t="str">
            <v>Adaptador de PVC roscável com flange e anel de vedação para caixa d´água - 1 1/4"</v>
          </cell>
          <cell r="C392" t="str">
            <v>un</v>
          </cell>
          <cell r="D392">
            <v>13.65</v>
          </cell>
        </row>
        <row r="393">
          <cell r="B393" t="str">
            <v>Adaptador de PVC roscável com flange e anel de vedação para caixa d´água - 2"</v>
          </cell>
          <cell r="C393" t="str">
            <v>un</v>
          </cell>
          <cell r="D393">
            <v>19.37</v>
          </cell>
        </row>
        <row r="394">
          <cell r="B394" t="str">
            <v>Joelho de PVC de (2 1/2") soldável - 75mm-90º - água fria</v>
          </cell>
          <cell r="C394" t="str">
            <v>un</v>
          </cell>
          <cell r="D394">
            <v>28.95</v>
          </cell>
        </row>
        <row r="395">
          <cell r="B395" t="str">
            <v>Joelho de PVC de (1 1/2") soldável - 50mm-90º - água fria</v>
          </cell>
          <cell r="C395" t="str">
            <v>un</v>
          </cell>
          <cell r="D395">
            <v>1.84</v>
          </cell>
        </row>
        <row r="396">
          <cell r="B396" t="str">
            <v>Joelho de PVC de (1 1/4") soldável - 40mm - 90º-água fria</v>
          </cell>
          <cell r="C396" t="str">
            <v>un</v>
          </cell>
          <cell r="D396">
            <v>1.58</v>
          </cell>
        </row>
        <row r="397">
          <cell r="B397" t="str">
            <v>Joelho de PVC de (1") soldável - 32mm -90º- água fria</v>
          </cell>
          <cell r="C397" t="str">
            <v>un</v>
          </cell>
          <cell r="D397">
            <v>0.68</v>
          </cell>
        </row>
        <row r="398">
          <cell r="B398" t="str">
            <v>Joelho de PVC de (¾") soldável - 25mm -90º- água fria</v>
          </cell>
          <cell r="C398" t="str">
            <v>un</v>
          </cell>
          <cell r="D398">
            <v>0.26</v>
          </cell>
        </row>
        <row r="399">
          <cell r="B399" t="str">
            <v>Joelho de PVC de (½") soldável - 20mm -90º- água fria</v>
          </cell>
          <cell r="C399" t="str">
            <v>un</v>
          </cell>
          <cell r="D399">
            <v>0.21</v>
          </cell>
        </row>
        <row r="400">
          <cell r="B400" t="str">
            <v>Joelho 90º de PVC de 40mm p/ esgoto</v>
          </cell>
          <cell r="C400" t="str">
            <v>un</v>
          </cell>
          <cell r="D400">
            <v>1.1200000000000001</v>
          </cell>
        </row>
        <row r="401">
          <cell r="B401" t="str">
            <v>Joelho 90º de PVC de 50mm p/ esgoto</v>
          </cell>
          <cell r="C401" t="str">
            <v>un</v>
          </cell>
          <cell r="D401">
            <v>0.92</v>
          </cell>
        </row>
        <row r="402">
          <cell r="B402" t="str">
            <v>Joelho 90º de PVC de 100mm p/ esgoto</v>
          </cell>
          <cell r="C402" t="str">
            <v>un</v>
          </cell>
          <cell r="D402">
            <v>3.05</v>
          </cell>
        </row>
        <row r="403">
          <cell r="B403" t="str">
            <v>Joelho 90º de PVC de 75mm p/ esgoto</v>
          </cell>
          <cell r="C403" t="str">
            <v>un</v>
          </cell>
          <cell r="D403">
            <v>2.2400000000000002</v>
          </cell>
        </row>
        <row r="404">
          <cell r="B404" t="str">
            <v>Joelho 45º de PVC de 40mm p/ esgoto</v>
          </cell>
          <cell r="C404" t="str">
            <v>un</v>
          </cell>
          <cell r="D404">
            <v>1.37</v>
          </cell>
        </row>
        <row r="405">
          <cell r="B405" t="str">
            <v>Joelho 45º de PVC de 50mm p/ esgoto</v>
          </cell>
          <cell r="C405" t="str">
            <v>un</v>
          </cell>
          <cell r="D405">
            <v>1.18</v>
          </cell>
        </row>
        <row r="406">
          <cell r="B406" t="str">
            <v>Joelho 45º de PVC de 100mm p/ esgoto</v>
          </cell>
          <cell r="C406" t="str">
            <v>un</v>
          </cell>
          <cell r="D406">
            <v>2.82</v>
          </cell>
        </row>
        <row r="407">
          <cell r="B407" t="str">
            <v>Joelho 45º de PVC de 75mm p/ esgoto</v>
          </cell>
          <cell r="C407" t="str">
            <v>un</v>
          </cell>
          <cell r="D407">
            <v>2.58</v>
          </cell>
        </row>
        <row r="408">
          <cell r="B408" t="str">
            <v>Lavatório de louça branca com coluna, 45 x 55 cm padrão médio</v>
          </cell>
          <cell r="C408" t="str">
            <v>un</v>
          </cell>
          <cell r="D408">
            <v>55.2</v>
          </cell>
        </row>
        <row r="409">
          <cell r="B409" t="str">
            <v xml:space="preserve">Lavatório de louça branca sem coluna, 29,5 x 39 cm </v>
          </cell>
          <cell r="C409" t="str">
            <v>un</v>
          </cell>
          <cell r="D409">
            <v>25.59</v>
          </cell>
        </row>
        <row r="410">
          <cell r="B410" t="str">
            <v>Cuba de apoio quadrada L70-41x41cm branca - Deca</v>
          </cell>
          <cell r="C410" t="str">
            <v>un</v>
          </cell>
          <cell r="D410">
            <v>503.42</v>
          </cell>
        </row>
        <row r="411">
          <cell r="B411" t="str">
            <v>Engate flexível cromado ½ " - 40cm - 460C - Deca</v>
          </cell>
          <cell r="C411" t="str">
            <v>un</v>
          </cell>
          <cell r="D411">
            <v>52.16</v>
          </cell>
        </row>
        <row r="412">
          <cell r="B412" t="str">
            <v>Ducha higiênica manual activa com mangueira e gatilho cromado, registro Link 1984 C ACT- 1/2" - Deca</v>
          </cell>
          <cell r="C412" t="str">
            <v>un</v>
          </cell>
          <cell r="D412">
            <v>199.85</v>
          </cell>
        </row>
        <row r="413">
          <cell r="B413" t="str">
            <v>Torneira longa para lavatório de mesa, móvel com arejador articulável - Link 1167 C - Deca</v>
          </cell>
          <cell r="C413" t="str">
            <v>un</v>
          </cell>
          <cell r="D413">
            <v>259.67</v>
          </cell>
        </row>
        <row r="414">
          <cell r="B414" t="str">
            <v>Cabide simples de inox - 406 C 40 Meber</v>
          </cell>
          <cell r="C414" t="str">
            <v>un</v>
          </cell>
          <cell r="D414">
            <v>34.979999999999997</v>
          </cell>
        </row>
        <row r="415">
          <cell r="B415" t="str">
            <v>Porta papel de inox 101 C 40 Meber</v>
          </cell>
          <cell r="C415" t="str">
            <v>un</v>
          </cell>
          <cell r="D415">
            <v>44.67</v>
          </cell>
        </row>
        <row r="416">
          <cell r="B416" t="str">
            <v>Registro de gaveta 3/4" com canopla acabamento cromado simples</v>
          </cell>
          <cell r="C416" t="str">
            <v>un</v>
          </cell>
          <cell r="D416">
            <v>33.1</v>
          </cell>
        </row>
        <row r="417">
          <cell r="B417" t="str">
            <v>Acabamento para registro de 1/2", 3/4", 1" - Link CR 4900 - Deca</v>
          </cell>
          <cell r="C417" t="str">
            <v>un</v>
          </cell>
          <cell r="D417">
            <v>35.380000000000003</v>
          </cell>
        </row>
        <row r="418">
          <cell r="B418" t="str">
            <v>Bacia sanitária com caixa de descarga de louça acoplada com sistema de dupla descarga Ecoflush 3 e 6l - Riviera plus - Celite</v>
          </cell>
          <cell r="C418" t="str">
            <v>un</v>
          </cell>
          <cell r="D418">
            <v>349.25</v>
          </cell>
        </row>
        <row r="419">
          <cell r="B419" t="str">
            <v>Tampo plástico duplo almofafado p/ bacia sanitária Astra</v>
          </cell>
          <cell r="C419" t="str">
            <v>un</v>
          </cell>
          <cell r="D419">
            <v>78.400000000000006</v>
          </cell>
        </row>
        <row r="420">
          <cell r="B420" t="str">
            <v>Válvula de escoamento universal (lavatório) em metal cromado 1601C - Meber</v>
          </cell>
          <cell r="C420" t="str">
            <v>un</v>
          </cell>
          <cell r="D420">
            <v>16.52</v>
          </cell>
        </row>
        <row r="421">
          <cell r="B421" t="str">
            <v>Sifão para lavarório 1x1 1/2" CR 1880C 100 112 - Deca</v>
          </cell>
          <cell r="C421" t="str">
            <v>un</v>
          </cell>
          <cell r="D421">
            <v>127.92</v>
          </cell>
        </row>
        <row r="422">
          <cell r="B422" t="str">
            <v>Luva de PVC de ¾" - com rosca para água fria</v>
          </cell>
          <cell r="C422" t="str">
            <v>un</v>
          </cell>
          <cell r="D422">
            <v>0.83</v>
          </cell>
        </row>
        <row r="423">
          <cell r="B423" t="str">
            <v>Luva de PVC de ½" - com rosca para água fria</v>
          </cell>
          <cell r="C423" t="str">
            <v>un</v>
          </cell>
          <cell r="D423">
            <v>0.54</v>
          </cell>
        </row>
        <row r="424">
          <cell r="B424" t="str">
            <v>Luva de PVC com rosca para água fria - 1 1/4"</v>
          </cell>
          <cell r="C424" t="str">
            <v>un</v>
          </cell>
          <cell r="D424">
            <v>3.33</v>
          </cell>
        </row>
        <row r="425">
          <cell r="B425" t="str">
            <v>Luva de PVC com rosca para água fria - 1"</v>
          </cell>
          <cell r="C425" t="str">
            <v>un</v>
          </cell>
          <cell r="D425">
            <v>1.61</v>
          </cell>
        </row>
        <row r="426">
          <cell r="B426" t="str">
            <v xml:space="preserve">Luva de PVC com rosca para água fria - 2" </v>
          </cell>
          <cell r="C426" t="str">
            <v>un</v>
          </cell>
          <cell r="D426">
            <v>7.3</v>
          </cell>
        </row>
        <row r="427">
          <cell r="B427" t="str">
            <v>Luva Simples de PVC para esgoto de 50mm</v>
          </cell>
          <cell r="C427" t="str">
            <v>un</v>
          </cell>
          <cell r="D427">
            <v>1.61</v>
          </cell>
        </row>
        <row r="428">
          <cell r="B428" t="str">
            <v>Luva Simples de PVC para esgoto de 100mm</v>
          </cell>
          <cell r="C428" t="str">
            <v>un</v>
          </cell>
          <cell r="D428">
            <v>3.35</v>
          </cell>
        </row>
        <row r="429">
          <cell r="B429" t="str">
            <v>Luva Simples de PVC para esgoto de 75 mm</v>
          </cell>
          <cell r="C429" t="str">
            <v>un</v>
          </cell>
          <cell r="D429">
            <v>2.73</v>
          </cell>
        </row>
        <row r="430">
          <cell r="B430" t="str">
            <v>Luva PVC soldável p/ água fria 20mm</v>
          </cell>
          <cell r="C430" t="str">
            <v>un</v>
          </cell>
          <cell r="D430">
            <v>0.37</v>
          </cell>
        </row>
        <row r="431">
          <cell r="B431" t="str">
            <v>Luva PVC soldável p/ água fria 25mm</v>
          </cell>
          <cell r="C431" t="str">
            <v>un</v>
          </cell>
          <cell r="D431">
            <v>0.45</v>
          </cell>
        </row>
        <row r="432">
          <cell r="B432" t="str">
            <v>Luva PVC soldável p/ água fria 32mm</v>
          </cell>
          <cell r="C432" t="str">
            <v>un</v>
          </cell>
          <cell r="D432">
            <v>0.87</v>
          </cell>
        </row>
        <row r="433">
          <cell r="B433" t="str">
            <v>Luva PVC soldável p/ água fria 40mm</v>
          </cell>
          <cell r="C433" t="str">
            <v>un</v>
          </cell>
          <cell r="D433">
            <v>2.0699999999999998</v>
          </cell>
        </row>
        <row r="434">
          <cell r="B434" t="str">
            <v>Luva PVC soldável p/ água fria 50mm</v>
          </cell>
          <cell r="C434" t="str">
            <v>un</v>
          </cell>
          <cell r="D434">
            <v>1.86</v>
          </cell>
        </row>
        <row r="435">
          <cell r="B435" t="str">
            <v>Luva PVC soldável p/ água fria 75mm</v>
          </cell>
          <cell r="C435" t="str">
            <v>un</v>
          </cell>
          <cell r="D435">
            <v>10.039999999999999</v>
          </cell>
        </row>
        <row r="436">
          <cell r="B436" t="str">
            <v>Válvulda de Descarga para Mictório</v>
          </cell>
          <cell r="C436" t="str">
            <v>un</v>
          </cell>
          <cell r="D436">
            <v>95.7</v>
          </cell>
        </row>
        <row r="437">
          <cell r="B437" t="str">
            <v>Papeleira de louça</v>
          </cell>
          <cell r="C437" t="str">
            <v>un</v>
          </cell>
          <cell r="D437">
            <v>11.57</v>
          </cell>
        </row>
        <row r="438">
          <cell r="B438" t="str">
            <v>RALO SIFONADO PVC CILINDRICO 100X40MM C/GRELHA REDONDA BRANCA</v>
          </cell>
          <cell r="C438" t="str">
            <v>un</v>
          </cell>
          <cell r="D438">
            <v>4.82</v>
          </cell>
        </row>
        <row r="439">
          <cell r="B439" t="str">
            <v>Ralo semi-esférico fofo, tipo abacaxi, 100mm</v>
          </cell>
          <cell r="C439" t="str">
            <v>un</v>
          </cell>
          <cell r="D439">
            <v>10.199999999999999</v>
          </cell>
        </row>
        <row r="440">
          <cell r="B440" t="str">
            <v>Ralo semi-esférico fofo, tipo abacaxi, 150mm</v>
          </cell>
          <cell r="C440" t="str">
            <v>un</v>
          </cell>
          <cell r="D440">
            <v>17.5</v>
          </cell>
        </row>
        <row r="441">
          <cell r="B441" t="str">
            <v>RALO SECO PVC CONICO 100 X 40 MM C/GRELHA QUADRADA BRANCA</v>
          </cell>
          <cell r="C441" t="str">
            <v>un</v>
          </cell>
          <cell r="D441">
            <v>6.02</v>
          </cell>
        </row>
        <row r="442">
          <cell r="B442" t="str">
            <v>LUVA REDUCAO PVC C/ROSCA P/AGUA FRIA PREDIAL 3/4" X 1/2"</v>
          </cell>
          <cell r="C442" t="str">
            <v>un</v>
          </cell>
          <cell r="D442">
            <v>1.24</v>
          </cell>
        </row>
        <row r="443">
          <cell r="B443" t="str">
            <v>Registro de gaveta de 1/2" c/ canopla acab. Cromado simples</v>
          </cell>
          <cell r="C443" t="str">
            <v>un</v>
          </cell>
          <cell r="D443">
            <v>33.64</v>
          </cell>
        </row>
        <row r="444">
          <cell r="B444" t="str">
            <v>Registro de gaveta de 1 1/4 c/ canopla acab. Cromado simples</v>
          </cell>
          <cell r="C444" t="str">
            <v>un</v>
          </cell>
          <cell r="D444">
            <v>62.28</v>
          </cell>
        </row>
        <row r="445">
          <cell r="B445" t="str">
            <v>Registro de gaveta de 3/4" c/ canopla acab. Cromado simples</v>
          </cell>
          <cell r="C445" t="str">
            <v>un</v>
          </cell>
          <cell r="D445">
            <v>34.229999999999997</v>
          </cell>
        </row>
        <row r="446">
          <cell r="B446" t="str">
            <v>Registro de Pressão de 3/4" c/ Canopla acab. Cromado Simples</v>
          </cell>
          <cell r="C446" t="str">
            <v>un</v>
          </cell>
          <cell r="D446">
            <v>33.82</v>
          </cell>
        </row>
        <row r="447">
          <cell r="B447" t="str">
            <v>Registro Globo angular de metal 45º latão p/ hidr. De incêndio predial 2 1/2"</v>
          </cell>
          <cell r="C447" t="str">
            <v>un</v>
          </cell>
          <cell r="D447">
            <v>150</v>
          </cell>
        </row>
        <row r="448">
          <cell r="B448" t="str">
            <v>Registro de gaveta de 1.1/2" c/ canopla acab. Cromado simples</v>
          </cell>
          <cell r="C448" t="str">
            <v>un</v>
          </cell>
          <cell r="D448">
            <v>66.86</v>
          </cell>
        </row>
        <row r="449">
          <cell r="B449" t="str">
            <v>Registro de gaveta de 1" c/ canopla acab. Cromado simples</v>
          </cell>
          <cell r="C449" t="str">
            <v>un</v>
          </cell>
          <cell r="D449">
            <v>40.94</v>
          </cell>
        </row>
        <row r="450">
          <cell r="B450" t="str">
            <v xml:space="preserve">Registro de gaveta bruto - 1 1/4" </v>
          </cell>
          <cell r="C450" t="str">
            <v>un</v>
          </cell>
          <cell r="D450">
            <v>28.25</v>
          </cell>
        </row>
        <row r="451">
          <cell r="B451" t="str">
            <v>Sifão metal cromado de  1 1/2" x 2" p/ pia de cozinha</v>
          </cell>
          <cell r="C451" t="str">
            <v>un</v>
          </cell>
          <cell r="D451">
            <v>77.959999999999994</v>
          </cell>
        </row>
        <row r="452">
          <cell r="B452" t="str">
            <v>Sifão plástico 1 1/2"</v>
          </cell>
          <cell r="C452" t="str">
            <v>un</v>
          </cell>
          <cell r="D452">
            <v>6.34</v>
          </cell>
        </row>
        <row r="453">
          <cell r="B453" t="str">
            <v>Mangueira de incêndio com capa simples tecida fio poliester tubo interno borracha sintética ABNT tipo 1 p/ instalações prediais compacta com uniões e empat int. latão com engate repido e aneis exp p/ emp mang cobre d= 1 1/2", L=15m</v>
          </cell>
          <cell r="C453" t="str">
            <v>un</v>
          </cell>
          <cell r="D453">
            <v>200</v>
          </cell>
        </row>
        <row r="454">
          <cell r="B454" t="str">
            <v>Esguicho em latão jato neblina para instalação predial de combate a incêndio engate rápido 1 1/2"</v>
          </cell>
          <cell r="C454" t="str">
            <v>un</v>
          </cell>
          <cell r="D454">
            <v>353.5</v>
          </cell>
        </row>
        <row r="455">
          <cell r="B455" t="str">
            <v>Registro/válvula globo angular 45º em latão para hidrantes de incêndio predial d=2 1/2"</v>
          </cell>
          <cell r="C455" t="str">
            <v>un</v>
          </cell>
          <cell r="D455">
            <v>150</v>
          </cell>
        </row>
        <row r="456">
          <cell r="B456" t="str">
            <v>Tampão latão com corrente para instalação predial de combate a incêndio engate rápido 1 1/2"</v>
          </cell>
          <cell r="C456" t="str">
            <v>un</v>
          </cell>
          <cell r="D456">
            <v>41.24</v>
          </cell>
        </row>
        <row r="457">
          <cell r="B457" t="str">
            <v>Adaptador em latão para instalação predial de combate a incêndio engate rápido 2 1/2" rosca interna 5 fios 2 1/2"</v>
          </cell>
          <cell r="C457" t="str">
            <v>un</v>
          </cell>
          <cell r="D457">
            <v>52.83</v>
          </cell>
        </row>
        <row r="458">
          <cell r="B458" t="str">
            <v>Suporte para extintor</v>
          </cell>
          <cell r="C458" t="str">
            <v>un</v>
          </cell>
          <cell r="D458">
            <v>5</v>
          </cell>
        </row>
        <row r="459">
          <cell r="B459" t="str">
            <v>Chave de acoplamento em latão (incêndio)</v>
          </cell>
          <cell r="C459" t="str">
            <v>un</v>
          </cell>
          <cell r="D459">
            <v>10</v>
          </cell>
        </row>
        <row r="460">
          <cell r="B460" t="str">
            <v>Disco de sinalização - incêndio</v>
          </cell>
          <cell r="C460" t="str">
            <v>un</v>
          </cell>
          <cell r="D460">
            <v>5</v>
          </cell>
        </row>
        <row r="461">
          <cell r="B461" t="str">
            <v>Tubo aço galvanizado com costura NBR 5580 classe leve 50mm (2") e=3mm - 4,4kg/m</v>
          </cell>
          <cell r="C461" t="str">
            <v>m</v>
          </cell>
          <cell r="D461">
            <v>29.86</v>
          </cell>
        </row>
        <row r="462">
          <cell r="B462" t="str">
            <v>Tubo aço galvanizado com costura NBR 5580 classe leve 65mm (2 1/2") e=3,35mm - 6,23kg/m</v>
          </cell>
          <cell r="C462" t="str">
            <v>m</v>
          </cell>
          <cell r="D462">
            <v>38.08</v>
          </cell>
        </row>
        <row r="463">
          <cell r="B463" t="str">
            <v>Tubo aço galvanizado com costura NBR 5580 classe leve 80mm (3") e=3,35mm - 7,32kg/m</v>
          </cell>
          <cell r="C463" t="str">
            <v>m</v>
          </cell>
          <cell r="D463">
            <v>49.04</v>
          </cell>
        </row>
        <row r="464">
          <cell r="B464" t="str">
            <v>Joelho ferro galvanizado 90º com rosca 2"</v>
          </cell>
          <cell r="C464" t="str">
            <v>un</v>
          </cell>
          <cell r="D464">
            <v>15.27</v>
          </cell>
        </row>
        <row r="465">
          <cell r="B465" t="str">
            <v>Joelho ferro galvanizado 90º com rosca 2 1/2"</v>
          </cell>
          <cell r="C465" t="str">
            <v>un</v>
          </cell>
          <cell r="D465">
            <v>29.41</v>
          </cell>
        </row>
        <row r="466">
          <cell r="B466" t="str">
            <v>Joelho ferro galvanizado 90º com rosca 3"</v>
          </cell>
          <cell r="C466" t="str">
            <v>un</v>
          </cell>
          <cell r="D466">
            <v>39.9</v>
          </cell>
        </row>
        <row r="467">
          <cell r="B467" t="str">
            <v>Luva de ferro galvanizado com rosca 2"</v>
          </cell>
          <cell r="C467" t="str">
            <v>un</v>
          </cell>
          <cell r="D467">
            <v>10.75</v>
          </cell>
        </row>
        <row r="468">
          <cell r="B468" t="str">
            <v>Luva de ferro galvanizado com rosca 2 1/2"</v>
          </cell>
          <cell r="C468" t="str">
            <v>un</v>
          </cell>
          <cell r="D468">
            <v>20.57</v>
          </cell>
        </row>
        <row r="469">
          <cell r="B469" t="str">
            <v>Luva de ferro galvanizado com rosca 3"</v>
          </cell>
          <cell r="C469" t="str">
            <v>un</v>
          </cell>
          <cell r="D469">
            <v>30.35</v>
          </cell>
        </row>
        <row r="470">
          <cell r="B470" t="str">
            <v>Tampo plástico duplo p/ bacia sanitária</v>
          </cell>
          <cell r="C470" t="str">
            <v>un</v>
          </cell>
          <cell r="D470">
            <v>15.9</v>
          </cell>
        </row>
        <row r="471">
          <cell r="B471" t="str">
            <v>Te de PVC de 3/4" roscável - água fria</v>
          </cell>
          <cell r="C471" t="str">
            <v>un</v>
          </cell>
          <cell r="D471">
            <v>1.66</v>
          </cell>
        </row>
        <row r="472">
          <cell r="B472" t="str">
            <v>Te de PVC para esgoto de 100 x 100mm</v>
          </cell>
          <cell r="C472" t="str">
            <v>un</v>
          </cell>
          <cell r="D472">
            <v>33.090000000000003</v>
          </cell>
        </row>
        <row r="473">
          <cell r="B473" t="str">
            <v>Tubo concreto simples classe PS2 PB NBR 8890 DN 200mm para águas pluviais</v>
          </cell>
          <cell r="C473" t="str">
            <v>m</v>
          </cell>
          <cell r="D473">
            <v>20.14</v>
          </cell>
        </row>
        <row r="474">
          <cell r="B474" t="str">
            <v>Tubo concreto simples classe PS2 PB NBR 8890 DN 300mm para águas pluviais</v>
          </cell>
          <cell r="C474" t="str">
            <v>m</v>
          </cell>
          <cell r="D474">
            <v>26.39</v>
          </cell>
        </row>
        <row r="475">
          <cell r="B475" t="str">
            <v>Tubo de PVC soldável p/ água 20mm ( 1/2")</v>
          </cell>
          <cell r="C475" t="str">
            <v>m</v>
          </cell>
          <cell r="D475">
            <v>1.5</v>
          </cell>
        </row>
        <row r="476">
          <cell r="B476" t="str">
            <v>Tubo de PVC soldável p/ água 25mm ( ¾")</v>
          </cell>
          <cell r="C476" t="str">
            <v>m</v>
          </cell>
          <cell r="D476">
            <v>2.04</v>
          </cell>
        </row>
        <row r="477">
          <cell r="B477" t="str">
            <v>Tubo de PVC soldável p/ água 32mm ( 1")</v>
          </cell>
          <cell r="C477" t="str">
            <v>m</v>
          </cell>
          <cell r="D477">
            <v>4.6399999999999997</v>
          </cell>
        </row>
        <row r="478">
          <cell r="B478" t="str">
            <v>Tubo de PVC soldável p/ água 40mm ( 1 1/4")</v>
          </cell>
          <cell r="C478" t="str">
            <v>m</v>
          </cell>
          <cell r="D478">
            <v>6.33</v>
          </cell>
        </row>
        <row r="479">
          <cell r="B479" t="str">
            <v>Tubo de PVC soldável p/ água 50mm ( 1 1/2")</v>
          </cell>
          <cell r="C479" t="str">
            <v>m</v>
          </cell>
          <cell r="D479">
            <v>7.43</v>
          </cell>
        </row>
        <row r="480">
          <cell r="B480" t="str">
            <v>Tubo de PVC soldável p/ água 75mm ( 2 1/2")</v>
          </cell>
          <cell r="C480" t="str">
            <v>m</v>
          </cell>
          <cell r="D480">
            <v>21.16</v>
          </cell>
        </row>
        <row r="481">
          <cell r="B481" t="str">
            <v>Tubo de PVC rígido roscável p/ água -  1 1/4"</v>
          </cell>
          <cell r="C481" t="str">
            <v>m</v>
          </cell>
          <cell r="D481">
            <v>7.71</v>
          </cell>
        </row>
        <row r="482">
          <cell r="B482" t="str">
            <v>Tubo de PVC rígido roscável p/ água - 2"</v>
          </cell>
          <cell r="C482" t="str">
            <v>m</v>
          </cell>
          <cell r="D482">
            <v>13.98</v>
          </cell>
        </row>
        <row r="483">
          <cell r="A483">
            <v>9836</v>
          </cell>
          <cell r="B483" t="str">
            <v>TUBO PVC SERIE NORMAL - ESGOTO PREDIAL DN 100MM - NBR 5688</v>
          </cell>
          <cell r="C483" t="str">
            <v>M</v>
          </cell>
          <cell r="D483">
            <v>8.07</v>
          </cell>
        </row>
        <row r="484">
          <cell r="B484" t="str">
            <v>Tubo de PVC p/ esgoto - 150mm</v>
          </cell>
          <cell r="C484" t="str">
            <v>m</v>
          </cell>
          <cell r="D484">
            <v>22.24</v>
          </cell>
        </row>
        <row r="485">
          <cell r="B485" t="str">
            <v>Tubo de PVC p/ esgoto - 75mm</v>
          </cell>
          <cell r="C485" t="str">
            <v>m</v>
          </cell>
          <cell r="D485">
            <v>6.61</v>
          </cell>
        </row>
        <row r="486">
          <cell r="B486" t="str">
            <v>Tubo de PVC p/ esgoto - 40mm</v>
          </cell>
          <cell r="C486" t="str">
            <v>m</v>
          </cell>
          <cell r="D486">
            <v>2.76</v>
          </cell>
        </row>
        <row r="487">
          <cell r="B487" t="str">
            <v>Tubo de PVC p/ esgoto - 50mm</v>
          </cell>
          <cell r="C487" t="str">
            <v>m</v>
          </cell>
          <cell r="D487">
            <v>5.23</v>
          </cell>
        </row>
        <row r="488">
          <cell r="B488" t="str">
            <v>Tê PVC soldável 90º p/ água fria 25mm</v>
          </cell>
          <cell r="C488" t="str">
            <v>un</v>
          </cell>
          <cell r="D488">
            <v>0.69</v>
          </cell>
        </row>
        <row r="489">
          <cell r="B489" t="str">
            <v>Saboneteira em vidro com suporte em aço inox para sabão líquido</v>
          </cell>
          <cell r="C489" t="str">
            <v>un</v>
          </cell>
          <cell r="D489">
            <v>12.01</v>
          </cell>
        </row>
        <row r="490">
          <cell r="B490" t="str">
            <v>Saboneteira de louça</v>
          </cell>
          <cell r="C490" t="str">
            <v>un</v>
          </cell>
          <cell r="D490">
            <v>8.52</v>
          </cell>
        </row>
        <row r="491">
          <cell r="B491" t="str">
            <v>Válvula em metal cromado tipo americana para pia de cozinha 3  1/2" x 1 1/2"</v>
          </cell>
          <cell r="C491" t="str">
            <v>un</v>
          </cell>
          <cell r="D491">
            <v>26.78</v>
          </cell>
        </row>
        <row r="492">
          <cell r="B492" t="str">
            <v xml:space="preserve">Válvula plástica cromada 1" sem unho c/ ladrão para lavatório </v>
          </cell>
          <cell r="C492" t="str">
            <v>un</v>
          </cell>
          <cell r="D492">
            <v>5</v>
          </cell>
        </row>
        <row r="493">
          <cell r="B493" t="str">
            <v>Registro de esfera PVC 3/4"</v>
          </cell>
          <cell r="C493" t="str">
            <v>un</v>
          </cell>
          <cell r="D493">
            <v>10.64</v>
          </cell>
        </row>
        <row r="494">
          <cell r="B494" t="str">
            <v>Registro PVC esfera 1"</v>
          </cell>
          <cell r="C494" t="str">
            <v>un</v>
          </cell>
          <cell r="D494">
            <v>15.23</v>
          </cell>
        </row>
        <row r="495">
          <cell r="B495" t="str">
            <v>Adapatador soldável curto c/ bolsa e rosca p/ registro 20x1/2"</v>
          </cell>
          <cell r="C495" t="str">
            <v>un</v>
          </cell>
          <cell r="D495">
            <v>0.42</v>
          </cell>
        </row>
        <row r="496">
          <cell r="B496" t="str">
            <v>Adapatador soldável curto c/ bolsa e rosca p/ registro 25x3/4"</v>
          </cell>
          <cell r="C496" t="str">
            <v>un</v>
          </cell>
          <cell r="D496">
            <v>0.53</v>
          </cell>
        </row>
        <row r="497">
          <cell r="B497" t="str">
            <v>Adapatador soldável curto c/ bolsa e rosca p/ registro 32x1"</v>
          </cell>
          <cell r="C497" t="str">
            <v>un</v>
          </cell>
          <cell r="D497">
            <v>1.1100000000000001</v>
          </cell>
        </row>
        <row r="498">
          <cell r="B498" t="str">
            <v>Solução limpadora para tubos</v>
          </cell>
          <cell r="C498" t="str">
            <v>l</v>
          </cell>
          <cell r="D498">
            <v>22.15</v>
          </cell>
        </row>
        <row r="499">
          <cell r="B499" t="str">
            <v>Bucha de redução PVC soldável curta 25mm-20mm</v>
          </cell>
          <cell r="C499" t="str">
            <v>un</v>
          </cell>
          <cell r="D499">
            <v>0.23</v>
          </cell>
        </row>
        <row r="500">
          <cell r="B500" t="str">
            <v>CAIXA SIFONADA PVC 150 X 150 X 50MM C/ GRELHA QUADRADA BRANCA</v>
          </cell>
          <cell r="C500" t="str">
            <v>un</v>
          </cell>
          <cell r="D500">
            <v>15</v>
          </cell>
        </row>
        <row r="501">
          <cell r="B501" t="str">
            <v>CAIXA SIFONADA PVC 100 X 100 X 50MM C/ GRELHA REDONDA BRANCA</v>
          </cell>
          <cell r="C501" t="str">
            <v>un</v>
          </cell>
          <cell r="D501">
            <v>8.09</v>
          </cell>
        </row>
        <row r="502">
          <cell r="B502" t="str">
            <v>Válvula de escoamento universal 7/8x1 (lavatório) - metal - Amanco</v>
          </cell>
          <cell r="C502" t="str">
            <v>un</v>
          </cell>
          <cell r="D502">
            <v>14</v>
          </cell>
        </row>
        <row r="503">
          <cell r="B503" t="str">
            <v>Joelho 90º PVC soldável c/ bucha de latão p/ água 20mmx1/2"</v>
          </cell>
          <cell r="C503" t="str">
            <v>un</v>
          </cell>
          <cell r="D503">
            <v>2.08</v>
          </cell>
        </row>
        <row r="504">
          <cell r="B504" t="str">
            <v>Joelho 90º PVC soldável c/ rosca p/ água 25mmx3/4"</v>
          </cell>
          <cell r="C504" t="str">
            <v>un</v>
          </cell>
          <cell r="D504">
            <v>2.68</v>
          </cell>
        </row>
        <row r="505">
          <cell r="B505" t="str">
            <v>Joelho 90º PVC soldável p/ água 20mm</v>
          </cell>
          <cell r="C505" t="str">
            <v>un</v>
          </cell>
          <cell r="D505">
            <v>0.21</v>
          </cell>
        </row>
        <row r="506">
          <cell r="B506" t="str">
            <v>Joelho 90º PVC soldável p/ água 25mm</v>
          </cell>
          <cell r="C506" t="str">
            <v>un</v>
          </cell>
          <cell r="D506">
            <v>0.26</v>
          </cell>
        </row>
        <row r="507">
          <cell r="B507" t="str">
            <v>Tê 90º PVC soldável c/ bucha de latão na bolsa central 20mmx1/2"</v>
          </cell>
          <cell r="C507" t="str">
            <v>un</v>
          </cell>
          <cell r="D507">
            <v>5.95</v>
          </cell>
        </row>
        <row r="508">
          <cell r="B508" t="str">
            <v>Tê de redução 90º PVC soldável 25mm-20mm</v>
          </cell>
          <cell r="C508" t="str">
            <v>un</v>
          </cell>
          <cell r="D508">
            <v>1.85</v>
          </cell>
        </row>
        <row r="509">
          <cell r="B509" t="str">
            <v>Tê sanitário PVC 100x50mm</v>
          </cell>
          <cell r="C509" t="str">
            <v xml:space="preserve">un </v>
          </cell>
          <cell r="D509">
            <v>9.3699999999999992</v>
          </cell>
        </row>
        <row r="510">
          <cell r="B510" t="str">
            <v>Tê sanitário PVC 50x50mm</v>
          </cell>
          <cell r="C510" t="str">
            <v>un</v>
          </cell>
          <cell r="D510">
            <v>4.0199999999999996</v>
          </cell>
        </row>
        <row r="511">
          <cell r="B511" t="str">
            <v>Ducha higiênica com mangueira plástica e registro 1/2"</v>
          </cell>
          <cell r="C511" t="str">
            <v>un</v>
          </cell>
          <cell r="D511">
            <v>53.53</v>
          </cell>
        </row>
        <row r="512">
          <cell r="B512" t="str">
            <v>Junção simples PVC p/ esgoto 100x50mm</v>
          </cell>
          <cell r="C512" t="str">
            <v>un</v>
          </cell>
          <cell r="D512">
            <v>4.3899999999999997</v>
          </cell>
        </row>
        <row r="513">
          <cell r="B513" t="str">
            <v>Junção simples PVC p/ esgoto 100 x 100mm</v>
          </cell>
          <cell r="C513" t="str">
            <v>un</v>
          </cell>
          <cell r="D513">
            <v>7.47</v>
          </cell>
        </row>
        <row r="514">
          <cell r="B514" t="str">
            <v>Luva simples PVC p/ esgoto 100mm</v>
          </cell>
          <cell r="C514" t="str">
            <v>un</v>
          </cell>
          <cell r="D514">
            <v>3.35</v>
          </cell>
        </row>
        <row r="515">
          <cell r="B515" t="str">
            <v>Luva simples PVC p/ esgoto 50mm</v>
          </cell>
          <cell r="C515" t="str">
            <v>un</v>
          </cell>
          <cell r="D515">
            <v>1.61</v>
          </cell>
        </row>
        <row r="516">
          <cell r="B516" t="str">
            <v>Tanque de aço Inox - Chapa 22/304 - 52 x 54 x 30 cm</v>
          </cell>
          <cell r="C516" t="str">
            <v>un</v>
          </cell>
          <cell r="D516">
            <v>144.27000000000001</v>
          </cell>
        </row>
        <row r="517">
          <cell r="B517" t="str">
            <v>Tubo soldável de cobre para af/aq/incêndio em instalações residencias - classe E -  d = 15mm - 5/8"</v>
          </cell>
          <cell r="C517" t="str">
            <v>m</v>
          </cell>
          <cell r="D517">
            <v>12.35</v>
          </cell>
        </row>
        <row r="518">
          <cell r="B518" t="str">
            <v>Tubo soldável de cobre para af/aq/incêndio em instalações residencias - classe E -  d = 9mm - 3/8"</v>
          </cell>
          <cell r="C518" t="str">
            <v>m</v>
          </cell>
          <cell r="D518">
            <v>7.5</v>
          </cell>
        </row>
        <row r="519">
          <cell r="B519" t="str">
            <v>Pasta lubrificante para tudo de PVC</v>
          </cell>
          <cell r="C519" t="str">
            <v>kg</v>
          </cell>
          <cell r="D519">
            <v>31.6</v>
          </cell>
        </row>
        <row r="520">
          <cell r="B520" t="str">
            <v xml:space="preserve">Tubo de CPVC soldável - 42mm </v>
          </cell>
          <cell r="C520" t="str">
            <v>m</v>
          </cell>
          <cell r="D520">
            <v>36.729999999999997</v>
          </cell>
        </row>
        <row r="521">
          <cell r="B521" t="str">
            <v>Joelho de CPVC soldável - 42mm</v>
          </cell>
          <cell r="C521" t="str">
            <v>un</v>
          </cell>
          <cell r="D521">
            <v>12.98</v>
          </cell>
        </row>
        <row r="522">
          <cell r="B522" t="str">
            <v>Luva CPVC soldável - 42mm</v>
          </cell>
          <cell r="C522" t="str">
            <v>un</v>
          </cell>
          <cell r="D522">
            <v>9.0500000000000007</v>
          </cell>
        </row>
        <row r="523">
          <cell r="B523" t="str">
            <v>Adesivo para tubo CPVC</v>
          </cell>
          <cell r="C523" t="str">
            <v>gr</v>
          </cell>
          <cell r="D523">
            <v>0.15</v>
          </cell>
        </row>
        <row r="525">
          <cell r="B525" t="str">
            <v>15. Instalações Elétricas</v>
          </cell>
        </row>
        <row r="526">
          <cell r="B526" t="str">
            <v>Abraçadeira de ferro de 3/4" p/inst. eletrica aparente</v>
          </cell>
          <cell r="C526" t="str">
            <v>un</v>
          </cell>
          <cell r="D526">
            <v>0.68</v>
          </cell>
        </row>
        <row r="527">
          <cell r="B527" t="str">
            <v>Bucha e Arruela de alumínio para eletroduto 3/4"</v>
          </cell>
          <cell r="C527" t="str">
            <v>cj</v>
          </cell>
          <cell r="D527">
            <v>0.73</v>
          </cell>
        </row>
        <row r="528">
          <cell r="B528" t="str">
            <v>Bucha nº 6 e parafuso para fixação de abraçadeira com eletroduto 3/4"</v>
          </cell>
          <cell r="C528" t="str">
            <v>un</v>
          </cell>
          <cell r="D528">
            <v>0.21</v>
          </cell>
        </row>
        <row r="529">
          <cell r="B529" t="str">
            <v>CABO DE COBRE ISOLAMENTO ANTI-CHAMA 0,6/1KV 95MM2 (1 CONDUTOR) TP SINTENAX PIRELLI OU EQUIV</v>
          </cell>
          <cell r="C529" t="str">
            <v>m</v>
          </cell>
          <cell r="D529">
            <v>36.46</v>
          </cell>
        </row>
        <row r="530">
          <cell r="B530" t="str">
            <v>CABO DE COBRE ISOLAMENTO ANTI-CHAMA 0,6/1KV 70MM2 (1 CONDUTOR) TP SINTENAX PIRELLI OU EQUIV</v>
          </cell>
          <cell r="C530" t="str">
            <v>m</v>
          </cell>
          <cell r="D530">
            <v>26.02</v>
          </cell>
        </row>
        <row r="531">
          <cell r="B531" t="str">
            <v>CABO DE COBRE ISOLAMENTO ANTI-CHAMA 0,6/1KV 25MM2 (1 CONDUTOR) TP SINTENAX PIRELLI OU EQUIV</v>
          </cell>
          <cell r="C531" t="str">
            <v>m</v>
          </cell>
          <cell r="D531">
            <v>10.44</v>
          </cell>
        </row>
        <row r="532">
          <cell r="B532" t="str">
            <v>CABO DE COBRE ISOLAMENTO ANTI-CHAMA 0,6/1KV 16MM2 (1 CONDUTOR) TP SINTENAX PIRELLI OU EQUIV</v>
          </cell>
          <cell r="C532" t="str">
            <v>m</v>
          </cell>
          <cell r="D532">
            <v>6.77</v>
          </cell>
        </row>
        <row r="533">
          <cell r="B533" t="str">
            <v>Caixa de passagem N1 padrão telebras ( 10x10x5)cm em chapa de aço galvanizado</v>
          </cell>
          <cell r="C533" t="str">
            <v>un</v>
          </cell>
          <cell r="D533">
            <v>6.24</v>
          </cell>
        </row>
        <row r="534">
          <cell r="B534" t="str">
            <v>Cabo Telefônico sem blindagem interna CCI -2 pares</v>
          </cell>
          <cell r="C534" t="str">
            <v>m</v>
          </cell>
          <cell r="D534">
            <v>0.44</v>
          </cell>
        </row>
        <row r="535">
          <cell r="B535" t="str">
            <v>Cabo UTP Categoria 5E 24 AWG - 4PARES - cabo lógico para computadores</v>
          </cell>
          <cell r="C535" t="str">
            <v>m</v>
          </cell>
          <cell r="D535">
            <v>1.18</v>
          </cell>
        </row>
        <row r="536">
          <cell r="B536" t="str">
            <v>Tomada de lógica fêmea RJ45 cat. 6</v>
          </cell>
          <cell r="C536" t="str">
            <v>un</v>
          </cell>
          <cell r="D536">
            <v>12.9</v>
          </cell>
        </row>
        <row r="537">
          <cell r="B537" t="str">
            <v>CABO DE COBRE ISOLAMENTO ANTI-CHAMA 0,6/1KV 120MM2 (1 CONDUTOR) TP SINTENAX PIRELLI OU EQUIV</v>
          </cell>
          <cell r="C537" t="str">
            <v>m</v>
          </cell>
          <cell r="D537">
            <v>42.12</v>
          </cell>
        </row>
        <row r="538">
          <cell r="B538" t="str">
            <v>CABO DE COBRE ISOLAMENTO ANTI-CHAMA 0,6/1KV 240MM2 (1 CONDUTOR) TP SINTENAX PIRELLI OU EQUIV</v>
          </cell>
          <cell r="C538" t="str">
            <v>m</v>
          </cell>
          <cell r="D538">
            <v>88.81</v>
          </cell>
        </row>
        <row r="539">
          <cell r="B539" t="str">
            <v xml:space="preserve">Curva p/ eletroduto 90º de PVC rosqueável - 4" </v>
          </cell>
          <cell r="C539" t="str">
            <v>un</v>
          </cell>
          <cell r="D539">
            <v>21.99</v>
          </cell>
        </row>
        <row r="540">
          <cell r="B540" t="str">
            <v>Luva de PVC rosqueável 4"</v>
          </cell>
          <cell r="C540" t="str">
            <v>un</v>
          </cell>
          <cell r="D540">
            <v>18.010000000000002</v>
          </cell>
        </row>
        <row r="541">
          <cell r="B541" t="str">
            <v>Cabo LAN UTP cat. 6</v>
          </cell>
          <cell r="C541" t="str">
            <v>m</v>
          </cell>
          <cell r="D541">
            <v>2.9</v>
          </cell>
        </row>
        <row r="542">
          <cell r="B542" t="str">
            <v>Conector RJ45 cat. 6</v>
          </cell>
          <cell r="C542" t="str">
            <v>un</v>
          </cell>
          <cell r="D542">
            <v>1.3</v>
          </cell>
        </row>
        <row r="543">
          <cell r="B543" t="str">
            <v>Espelho plano 2P - Branco 4x2"</v>
          </cell>
          <cell r="C543" t="str">
            <v>un</v>
          </cell>
          <cell r="D543">
            <v>2</v>
          </cell>
        </row>
        <row r="544">
          <cell r="B544" t="str">
            <v>Patch cord cabo UTP 4 pares cat. 6 (comprimento 2,5m)</v>
          </cell>
          <cell r="C544" t="str">
            <v>un</v>
          </cell>
          <cell r="D544">
            <v>18.75</v>
          </cell>
        </row>
        <row r="545">
          <cell r="B545" t="str">
            <v>Canaleta perfil "x" 20mmx10mmx2000mm</v>
          </cell>
          <cell r="C545" t="str">
            <v>un</v>
          </cell>
          <cell r="D545">
            <v>3.53</v>
          </cell>
        </row>
        <row r="546">
          <cell r="B546" t="str">
            <v>Canaleta 20x20x2000mm</v>
          </cell>
          <cell r="C546" t="str">
            <v>m</v>
          </cell>
          <cell r="D546">
            <v>5.75</v>
          </cell>
        </row>
        <row r="547">
          <cell r="B547" t="str">
            <v>Campainha escolar inclusive botão de cigarra</v>
          </cell>
          <cell r="C547" t="str">
            <v>un</v>
          </cell>
          <cell r="D547">
            <v>279.93</v>
          </cell>
        </row>
        <row r="548">
          <cell r="B548" t="str">
            <v>Caixa de passagem 4" x 2" em ferro galvanizado</v>
          </cell>
          <cell r="C548" t="str">
            <v>un</v>
          </cell>
          <cell r="D548">
            <v>0.63</v>
          </cell>
        </row>
        <row r="549">
          <cell r="B549" t="str">
            <v xml:space="preserve">Caixa de passagem nº 3 - 40x40x12 cm em ferro galvanizado - padrão Telebras  </v>
          </cell>
          <cell r="C549" t="str">
            <v>un</v>
          </cell>
          <cell r="D549">
            <v>55.33</v>
          </cell>
        </row>
        <row r="550">
          <cell r="B550" t="str">
            <v xml:space="preserve">Caixa tipo condulet </v>
          </cell>
          <cell r="C550" t="str">
            <v>un</v>
          </cell>
          <cell r="D550">
            <v>5.8</v>
          </cell>
        </row>
        <row r="551">
          <cell r="B551" t="str">
            <v>Caixa PVC octogonal 4"x4"</v>
          </cell>
          <cell r="C551" t="str">
            <v>un</v>
          </cell>
          <cell r="D551">
            <v>3.3</v>
          </cell>
        </row>
        <row r="552">
          <cell r="B552" t="str">
            <v>Caixa de sobrepor 4"x2" sistema "x"</v>
          </cell>
          <cell r="C552" t="str">
            <v>un</v>
          </cell>
          <cell r="D552">
            <v>11.03</v>
          </cell>
        </row>
        <row r="553">
          <cell r="B553" t="str">
            <v>Chave magnética 1,5CV - 220v</v>
          </cell>
          <cell r="C553" t="str">
            <v>un</v>
          </cell>
          <cell r="D553">
            <v>138.32</v>
          </cell>
        </row>
        <row r="554">
          <cell r="B554" t="str">
            <v xml:space="preserve">Curva p/ eletroduto 90º de PVC rosqueável - 3/4" </v>
          </cell>
          <cell r="C554" t="str">
            <v>un</v>
          </cell>
          <cell r="D554">
            <v>1.1299999999999999</v>
          </cell>
        </row>
        <row r="555">
          <cell r="B555" t="str">
            <v>Curva p/ eletroduto 90º de PVC - 25 mm - ponta e bolsa</v>
          </cell>
          <cell r="C555" t="str">
            <v>un</v>
          </cell>
          <cell r="D555">
            <v>0.4</v>
          </cell>
        </row>
        <row r="556">
          <cell r="B556" t="str">
            <v>Curva p/ eletroduto 90º de PVC - 20 mm - ponta e bolsa</v>
          </cell>
          <cell r="C556" t="str">
            <v>un</v>
          </cell>
          <cell r="D556">
            <v>0.3</v>
          </cell>
        </row>
        <row r="557">
          <cell r="B557" t="str">
            <v xml:space="preserve">Curva p/ eletroduto 90º de PVC rosqueável - 1" </v>
          </cell>
          <cell r="C557" t="str">
            <v>un</v>
          </cell>
          <cell r="D557">
            <v>1.73</v>
          </cell>
        </row>
        <row r="558">
          <cell r="B558" t="str">
            <v xml:space="preserve">Curva p/ eletroduto 90º de PVC rosqueável - 1 1/2" </v>
          </cell>
          <cell r="C558" t="str">
            <v>un</v>
          </cell>
          <cell r="D558">
            <v>2.69</v>
          </cell>
        </row>
        <row r="559">
          <cell r="B559" t="str">
            <v xml:space="preserve">Curva p/ eletroduto 90º de PVC rosqueável - 3" </v>
          </cell>
          <cell r="C559" t="str">
            <v>un</v>
          </cell>
          <cell r="D559">
            <v>11.53</v>
          </cell>
        </row>
        <row r="560">
          <cell r="B560" t="str">
            <v>CONJUNTO ARSTOP P/ AR CONDICIONADO C/ DISJUNTOR 20A</v>
          </cell>
          <cell r="C560" t="str">
            <v>un</v>
          </cell>
          <cell r="D560">
            <v>35.94</v>
          </cell>
        </row>
        <row r="561">
          <cell r="B561" t="str">
            <v>CABO DE COBRE ISOLAMENTO ANTI-CHAMA 0,6/1KV 4MM2 (1 CONDUTOR) TP SINTENAX PIRELLI OU EQUIV</v>
          </cell>
          <cell r="C561" t="str">
            <v>m</v>
          </cell>
          <cell r="D561">
            <v>2.36</v>
          </cell>
        </row>
        <row r="562">
          <cell r="B562" t="str">
            <v>CABO DE COBRE ISOLAMENTO ANTI-CHAMA 0,6/1KV 6MM2 (1 CONDUTOR) TP SINTENAX PIRELLI OU EQUIV</v>
          </cell>
          <cell r="C562" t="str">
            <v>m</v>
          </cell>
          <cell r="D562">
            <v>2.94</v>
          </cell>
        </row>
        <row r="563">
          <cell r="B563" t="str">
            <v>CABO DE COBRE ISOLAMENTO ANTI-CHAMA 0,6/1KV 10MM2 (1 CONDUTOR) TP SINTENAX PIRELLI OU EQUIV</v>
          </cell>
          <cell r="C563" t="str">
            <v>m</v>
          </cell>
          <cell r="D563">
            <v>4.51</v>
          </cell>
        </row>
        <row r="564">
          <cell r="B564" t="str">
            <v>Conector p/ haste  de aterramento Ø 5/8"</v>
          </cell>
          <cell r="C564" t="str">
            <v>un</v>
          </cell>
          <cell r="D564">
            <v>2.44</v>
          </cell>
        </row>
        <row r="565">
          <cell r="B565" t="str">
            <v>Cordoalha de cobre nú Ø 6,00mm² - 750V (para aterramento)</v>
          </cell>
          <cell r="C565" t="str">
            <v>m</v>
          </cell>
          <cell r="D565">
            <v>2.63</v>
          </cell>
        </row>
        <row r="566">
          <cell r="B566" t="str">
            <v>Disjuntor  monofásico 10-30 A</v>
          </cell>
          <cell r="C566" t="str">
            <v>un</v>
          </cell>
          <cell r="D566">
            <v>6.71</v>
          </cell>
        </row>
        <row r="567">
          <cell r="B567" t="str">
            <v>Eletrocalha metálica perfurada 50x50x3000 - chapa 18</v>
          </cell>
          <cell r="C567" t="str">
            <v>m</v>
          </cell>
          <cell r="D567">
            <v>16.2</v>
          </cell>
        </row>
        <row r="568">
          <cell r="B568" t="str">
            <v>Eletrocalha metálica perfurada 50x75x3000 - chapa 18</v>
          </cell>
          <cell r="C568" t="str">
            <v>m</v>
          </cell>
          <cell r="D568">
            <v>18.63</v>
          </cell>
        </row>
        <row r="569">
          <cell r="B569" t="str">
            <v>Eletroduto PVC - 1/2"- Rosqueável</v>
          </cell>
          <cell r="C569" t="str">
            <v>m</v>
          </cell>
          <cell r="D569">
            <v>1.31</v>
          </cell>
        </row>
        <row r="570">
          <cell r="B570" t="str">
            <v>Eletroduto PVC 3/4" - Rosqueável</v>
          </cell>
          <cell r="C570" t="str">
            <v>m</v>
          </cell>
          <cell r="D570">
            <v>1.79</v>
          </cell>
        </row>
        <row r="571">
          <cell r="B571" t="str">
            <v>Eletroduto PVC 20mm - ponta e bolsa</v>
          </cell>
          <cell r="C571" t="str">
            <v>m</v>
          </cell>
          <cell r="D571">
            <v>0.94</v>
          </cell>
        </row>
        <row r="572">
          <cell r="B572" t="str">
            <v>Eletroduto PVC 25mm - ponta e bolsa</v>
          </cell>
          <cell r="C572" t="str">
            <v>m</v>
          </cell>
          <cell r="D572">
            <v>1.31</v>
          </cell>
        </row>
        <row r="573">
          <cell r="B573" t="str">
            <v>Eletroduto PVC 3/4" - Rosqueável</v>
          </cell>
          <cell r="C573" t="str">
            <v>m</v>
          </cell>
          <cell r="D573">
            <v>1.79</v>
          </cell>
        </row>
        <row r="574">
          <cell r="B574" t="str">
            <v>Eletroduto de ferro galvanizado de 1/2"</v>
          </cell>
          <cell r="C574" t="str">
            <v>m</v>
          </cell>
          <cell r="D574">
            <v>3.21</v>
          </cell>
        </row>
        <row r="575">
          <cell r="B575" t="str">
            <v>Eletroduto de PVC 1" - Rosqueável</v>
          </cell>
          <cell r="C575" t="str">
            <v>m</v>
          </cell>
          <cell r="D575">
            <v>2.71</v>
          </cell>
        </row>
        <row r="576">
          <cell r="B576" t="str">
            <v>Eletroduto PVC rígido, Classe A rosqueável de 1½"</v>
          </cell>
          <cell r="C576" t="str">
            <v>m</v>
          </cell>
          <cell r="D576">
            <v>5.01</v>
          </cell>
        </row>
        <row r="577">
          <cell r="B577" t="str">
            <v>Eletroduto de PVC 3" - Rosqueável</v>
          </cell>
          <cell r="C577" t="str">
            <v>m</v>
          </cell>
          <cell r="D577">
            <v>16.3</v>
          </cell>
        </row>
        <row r="578">
          <cell r="B578" t="str">
            <v>Caixa metalica para medição monofásica - chapa 18 -  30 x 30 x 14,5 cm - para uso externo com porta e caixa de mufla cor cinza</v>
          </cell>
          <cell r="C578" t="str">
            <v>un</v>
          </cell>
          <cell r="D578">
            <v>45.1</v>
          </cell>
        </row>
        <row r="579">
          <cell r="B579" t="str">
            <v>Fio anti-chama 750V - 1,5mm2</v>
          </cell>
          <cell r="C579" t="str">
            <v>m</v>
          </cell>
          <cell r="D579">
            <v>0.52</v>
          </cell>
        </row>
        <row r="580">
          <cell r="B580" t="str">
            <v>Fio anti-chama 750V - 2,5mm2</v>
          </cell>
          <cell r="C580" t="str">
            <v>m</v>
          </cell>
          <cell r="D580">
            <v>0.79</v>
          </cell>
        </row>
        <row r="581">
          <cell r="B581" t="str">
            <v>Fio anti-chama 750V - 4.0mm2</v>
          </cell>
          <cell r="C581" t="str">
            <v>m</v>
          </cell>
          <cell r="D581">
            <v>1.26</v>
          </cell>
        </row>
        <row r="582">
          <cell r="B582" t="str">
            <v>Fio anti-chama 750V - 6.0mm2</v>
          </cell>
          <cell r="C582" t="str">
            <v>m</v>
          </cell>
          <cell r="D582">
            <v>1.81</v>
          </cell>
        </row>
        <row r="583">
          <cell r="B583" t="str">
            <v>Fita de autofusão</v>
          </cell>
          <cell r="C583" t="str">
            <v>m</v>
          </cell>
          <cell r="D583">
            <v>1.36</v>
          </cell>
        </row>
        <row r="584">
          <cell r="B584" t="str">
            <v>Fio de Cobre nu 2,5 mm2 (0,035kg/m)</v>
          </cell>
          <cell r="C584" t="str">
            <v>m</v>
          </cell>
          <cell r="D584">
            <v>0.03</v>
          </cell>
        </row>
        <row r="585">
          <cell r="B585" t="str">
            <v xml:space="preserve">Fita isolante </v>
          </cell>
          <cell r="C585" t="str">
            <v>m</v>
          </cell>
          <cell r="D585">
            <v>0.35</v>
          </cell>
        </row>
        <row r="586">
          <cell r="B586" t="str">
            <v>Haste de terra em aço revestida com cobre de 5/8" x 2,40m (Cooperweld)</v>
          </cell>
          <cell r="C586" t="str">
            <v>un</v>
          </cell>
          <cell r="D586">
            <v>25.64</v>
          </cell>
        </row>
        <row r="587">
          <cell r="B587" t="str">
            <v>Interruptor de 1 seção simples c/ placa , TP SILENTOQUE PIAL OU EQUIV</v>
          </cell>
          <cell r="C587" t="str">
            <v>un</v>
          </cell>
          <cell r="D587">
            <v>4.7</v>
          </cell>
        </row>
        <row r="588">
          <cell r="B588" t="str">
            <v>Interruptor de 1 seção simples e 1 tomada 2P+T distanciada c/ placa , TP SILENTOQUE PIAL OU EQUIV</v>
          </cell>
          <cell r="C588" t="str">
            <v>un</v>
          </cell>
          <cell r="D588">
            <v>8.9730000000000008</v>
          </cell>
        </row>
        <row r="589">
          <cell r="B589" t="str">
            <v>Dimmer rotativo para lâmpada incandescente</v>
          </cell>
          <cell r="C589" t="str">
            <v>un</v>
          </cell>
          <cell r="D589">
            <v>9.35</v>
          </cell>
        </row>
        <row r="590">
          <cell r="B590" t="str">
            <v>CONJUNTO EMBUTIR 2 INTERRUPTORES SIMPLES 10A/250V C/ PLACA, TP SILENTOQUE PIAL OU EQUIV</v>
          </cell>
          <cell r="C590" t="str">
            <v>un</v>
          </cell>
          <cell r="D590">
            <v>8.09</v>
          </cell>
        </row>
        <row r="591">
          <cell r="B591" t="str">
            <v>Interruptor de 3 seções simples c/ placa</v>
          </cell>
          <cell r="C591" t="str">
            <v>un</v>
          </cell>
          <cell r="D591">
            <v>11.16</v>
          </cell>
        </row>
        <row r="592">
          <cell r="B592" t="str">
            <v>Lâmpada eletrônica com reator integrado - (Fluorescente compacta) - 25W</v>
          </cell>
          <cell r="C592" t="str">
            <v>un</v>
          </cell>
          <cell r="D592">
            <v>13.48</v>
          </cell>
        </row>
        <row r="593">
          <cell r="B593" t="str">
            <v>Lâmpada incandescente de 100w</v>
          </cell>
          <cell r="C593" t="str">
            <v>un</v>
          </cell>
          <cell r="D593">
            <v>1.24</v>
          </cell>
        </row>
        <row r="594">
          <cell r="B594" t="str">
            <v>Lâmpada fluorescente de 32W</v>
          </cell>
          <cell r="C594" t="str">
            <v>un</v>
          </cell>
          <cell r="D594">
            <v>5.6</v>
          </cell>
        </row>
        <row r="595">
          <cell r="B595" t="str">
            <v>Lâmpada fluorescente de 20 ou 40W</v>
          </cell>
          <cell r="C595" t="str">
            <v>un</v>
          </cell>
          <cell r="D595">
            <v>4.1399999999999997</v>
          </cell>
        </row>
        <row r="596">
          <cell r="B596" t="str">
            <v>Lâmpada mista de 160w</v>
          </cell>
          <cell r="C596" t="str">
            <v>un</v>
          </cell>
          <cell r="D596">
            <v>11.92</v>
          </cell>
        </row>
        <row r="597">
          <cell r="B597" t="str">
            <v>Lumunária tipo prato inclusive bocal - Plafon 40cm</v>
          </cell>
          <cell r="C597" t="str">
            <v>un</v>
          </cell>
          <cell r="D597">
            <v>28.9</v>
          </cell>
        </row>
        <row r="598">
          <cell r="B598" t="str">
            <v>Projetor retangular fechado para lâmpada vapor de mercúrio/sódio de 250-500W, cabeceiras em alumínio fundido, corpo em alumínio anodizado, para lâmpada E40, fechamento em vidro temperado</v>
          </cell>
          <cell r="C598" t="str">
            <v>un</v>
          </cell>
          <cell r="D598">
            <v>34.799999999999997</v>
          </cell>
        </row>
        <row r="599">
          <cell r="B599" t="str">
            <v>Lâmpada de Vapor de Mercúrio 400W</v>
          </cell>
          <cell r="C599" t="str">
            <v>un</v>
          </cell>
          <cell r="D599">
            <v>33.75</v>
          </cell>
        </row>
        <row r="600">
          <cell r="B600" t="str">
            <v>Luminária (calha) de embutir de corpo metálico e aletas em alumínio - 2x32W</v>
          </cell>
          <cell r="C600" t="str">
            <v>un</v>
          </cell>
          <cell r="D600">
            <v>81.8</v>
          </cell>
        </row>
        <row r="601">
          <cell r="B601" t="str">
            <v>Luminária (calha) de embutir de corpo metálico e aletas em alumínio - 4x32W</v>
          </cell>
          <cell r="C601" t="str">
            <v>un</v>
          </cell>
          <cell r="D601">
            <v>187.95</v>
          </cell>
        </row>
        <row r="602">
          <cell r="B602" t="str">
            <v>Luminária (calha) de sobrepor com corpo metálico e aletas em alumínio - 4x32W</v>
          </cell>
          <cell r="C602" t="str">
            <v>un</v>
          </cell>
          <cell r="D602">
            <v>176.6</v>
          </cell>
        </row>
        <row r="603">
          <cell r="B603" t="str">
            <v>Luminária comercial  - 1 x 20 w (calha sobrepor em chapa de aço)</v>
          </cell>
          <cell r="C603" t="str">
            <v>un</v>
          </cell>
          <cell r="D603">
            <v>6.19</v>
          </cell>
        </row>
        <row r="604">
          <cell r="B604" t="str">
            <v>Luminária comercial (calha sobrepor em chapa de aço)  - 1 x 40w ou 32W</v>
          </cell>
          <cell r="C604" t="str">
            <v>un</v>
          </cell>
          <cell r="D604">
            <v>8.84</v>
          </cell>
        </row>
        <row r="605">
          <cell r="B605" t="str">
            <v>Luminária comercial (calha sobrepor em chapa de aço) - 2 x 20w</v>
          </cell>
          <cell r="C605" t="str">
            <v>un</v>
          </cell>
          <cell r="D605">
            <v>5.8</v>
          </cell>
        </row>
        <row r="606">
          <cell r="B606" t="str">
            <v>Luminária comercial (calha sobrepor em chapa de aço) - 2 x 40w ou 32W</v>
          </cell>
          <cell r="C606" t="str">
            <v>un</v>
          </cell>
          <cell r="D606">
            <v>11.27</v>
          </cell>
        </row>
        <row r="607">
          <cell r="B607" t="str">
            <v>Luminária tipo tartaruga completa - zinco nobre</v>
          </cell>
          <cell r="C607" t="str">
            <v>un</v>
          </cell>
          <cell r="D607">
            <v>26.9</v>
          </cell>
        </row>
        <row r="608">
          <cell r="B608" t="str">
            <v>Luminária tipo Spot de alumínio - com 2 lâmpadas - Daval</v>
          </cell>
          <cell r="C608" t="str">
            <v>un</v>
          </cell>
          <cell r="D608">
            <v>47.8</v>
          </cell>
        </row>
        <row r="609">
          <cell r="B609" t="str">
            <v>Luminária tipo Industrial - para lâmpada fluorescente</v>
          </cell>
          <cell r="C609" t="str">
            <v>un</v>
          </cell>
          <cell r="D609">
            <v>115</v>
          </cell>
        </row>
        <row r="610">
          <cell r="B610" t="str">
            <v>Luminária tubular 2 x 20w</v>
          </cell>
          <cell r="C610" t="str">
            <v>un</v>
          </cell>
          <cell r="D610">
            <v>48</v>
          </cell>
        </row>
        <row r="611">
          <cell r="B611" t="str">
            <v>Luminária tubular 1 x 40w</v>
          </cell>
          <cell r="C611" t="str">
            <v>un</v>
          </cell>
          <cell r="D611">
            <v>86</v>
          </cell>
        </row>
        <row r="612">
          <cell r="B612" t="str">
            <v>Luminária para poste ornamental colonial de dupla pétala completa (incluindo 2 lâmpadas vapor de sódio 250w e 2 reatores)</v>
          </cell>
          <cell r="C612" t="str">
            <v>un</v>
          </cell>
          <cell r="D612">
            <v>439.6</v>
          </cell>
        </row>
        <row r="613">
          <cell r="B613" t="str">
            <v>Luminária autônoma 12w</v>
          </cell>
          <cell r="C613" t="str">
            <v>un</v>
          </cell>
          <cell r="D613">
            <v>65</v>
          </cell>
        </row>
        <row r="614">
          <cell r="B614" t="str">
            <v>Luminária de embutir redonda em alumínio espelhado com vidro jateado - Itamonte - para 1 lâmpada tipo compacta</v>
          </cell>
          <cell r="C614" t="str">
            <v>un</v>
          </cell>
          <cell r="D614">
            <v>24.2</v>
          </cell>
        </row>
        <row r="615">
          <cell r="B615" t="str">
            <v>Luminária de embutir redonda em alumínio espelhado com vidro jateado - Itamonte - para 2 lâmpadas tipo compacta</v>
          </cell>
          <cell r="C615" t="str">
            <v>un</v>
          </cell>
          <cell r="D615">
            <v>33</v>
          </cell>
        </row>
        <row r="616">
          <cell r="B616" t="str">
            <v>Luva de PVC rosqueável 3/4"</v>
          </cell>
          <cell r="C616" t="str">
            <v>un</v>
          </cell>
          <cell r="D616">
            <v>0.65</v>
          </cell>
        </row>
        <row r="617">
          <cell r="B617" t="str">
            <v>Luva de PVC rosqueável 1"</v>
          </cell>
          <cell r="C617" t="str">
            <v>un</v>
          </cell>
          <cell r="D617">
            <v>0.82</v>
          </cell>
        </row>
        <row r="618">
          <cell r="B618" t="str">
            <v>Luva de PVC rosqueável para eletroduto de 1 1/2"</v>
          </cell>
          <cell r="C618" t="str">
            <v>un</v>
          </cell>
          <cell r="D618">
            <v>1.73</v>
          </cell>
        </row>
        <row r="619">
          <cell r="B619" t="str">
            <v>Luva de PVC rosqueável para eletroduto de 3"</v>
          </cell>
          <cell r="C619" t="str">
            <v>un</v>
          </cell>
          <cell r="D619">
            <v>9.27</v>
          </cell>
        </row>
        <row r="620">
          <cell r="B620" t="str">
            <v>Disjuntor termognético tripolar 600V (Nofuse) - 20 a 50A</v>
          </cell>
          <cell r="C620" t="str">
            <v>un</v>
          </cell>
          <cell r="D620">
            <v>49.47</v>
          </cell>
        </row>
        <row r="621">
          <cell r="B621" t="str">
            <v xml:space="preserve">Disjuntor termognético tripolar 600V (Nofuse) - 70A </v>
          </cell>
          <cell r="C621" t="str">
            <v>un</v>
          </cell>
          <cell r="D621">
            <v>71.239999999999995</v>
          </cell>
        </row>
        <row r="622">
          <cell r="B622" t="str">
            <v>DISJUNTOR TERMOMAGNETICO TRIPOLAR 300A/600V, TIPO JXD/40KA SIEMENS OU EQUIV</v>
          </cell>
          <cell r="C622" t="str">
            <v>un</v>
          </cell>
          <cell r="D622">
            <v>987.61</v>
          </cell>
        </row>
        <row r="623">
          <cell r="B623" t="str">
            <v>DISJUNTOR TERMOMAGNETICO TRIPOLAR 350A/600V, TIPO JXD/40KA SIEMENS OU EQUIV</v>
          </cell>
          <cell r="C623" t="str">
            <v>un</v>
          </cell>
          <cell r="D623">
            <v>1054.3599999999999</v>
          </cell>
        </row>
        <row r="624">
          <cell r="B624" t="str">
            <v>Poste ornamental colonial de 3m</v>
          </cell>
          <cell r="C624" t="str">
            <v>un</v>
          </cell>
          <cell r="D624">
            <v>308</v>
          </cell>
        </row>
        <row r="625">
          <cell r="B625" t="str">
            <v>Poste de concreto duplo T, Tipo D, 400Kg, h = 9m</v>
          </cell>
          <cell r="C625" t="str">
            <v>un</v>
          </cell>
          <cell r="D625">
            <v>513.53</v>
          </cell>
        </row>
        <row r="626">
          <cell r="B626" t="str">
            <v>Quadro de distribuição de embutir com barramento monofásico p/ 6 disjuntores, em chapa de aço galvanizado</v>
          </cell>
          <cell r="C626" t="str">
            <v>un</v>
          </cell>
          <cell r="D626">
            <v>85.38</v>
          </cell>
        </row>
        <row r="627">
          <cell r="B627" t="str">
            <v>Quadro de distribuição para 06 circuitos - PVC</v>
          </cell>
          <cell r="C627" t="str">
            <v>un</v>
          </cell>
          <cell r="D627">
            <v>13.71</v>
          </cell>
        </row>
        <row r="628">
          <cell r="B628" t="str">
            <v>Quadro de distribuição de embutir com barramento trifásico p/ 12 circuitos unipolares, em chapa de aço galvanizado</v>
          </cell>
          <cell r="C628" t="str">
            <v>un</v>
          </cell>
          <cell r="D628">
            <v>93.77</v>
          </cell>
        </row>
        <row r="629">
          <cell r="B629" t="str">
            <v>Quadro de distribuição de embutir com barramento trifásico p/ 18 circuitos unipolares, em chapa de aço galvanizado</v>
          </cell>
          <cell r="C629" t="str">
            <v>un</v>
          </cell>
          <cell r="D629">
            <v>126.52</v>
          </cell>
        </row>
        <row r="630">
          <cell r="B630" t="str">
            <v>Quadro de distribuição de sobrepor com barramento trifásico p/ 18 circuitos unipolares, em chapa de aço galvanizado</v>
          </cell>
          <cell r="C630" t="str">
            <v>un</v>
          </cell>
          <cell r="D630">
            <v>126.52</v>
          </cell>
        </row>
        <row r="631">
          <cell r="B631" t="str">
            <v>Quadro de distribuição p/ 16 circuitos - de metal com barramento - QDETN-16 S 100A</v>
          </cell>
          <cell r="C631" t="str">
            <v>un</v>
          </cell>
          <cell r="D631">
            <v>210</v>
          </cell>
        </row>
        <row r="632">
          <cell r="B632" t="str">
            <v>Quadro de distribuição p/ 28 circuitos - de metal com barramento - QDETN-28 S 100A</v>
          </cell>
          <cell r="C632" t="str">
            <v>un</v>
          </cell>
          <cell r="D632">
            <v>261</v>
          </cell>
        </row>
        <row r="633">
          <cell r="B633" t="str">
            <v>Quadro de distribuição p/ 56 circuitos - de metal com barramento - QDETG-X 56S 225A DIN</v>
          </cell>
          <cell r="C633" t="str">
            <v>un</v>
          </cell>
          <cell r="D633">
            <v>827</v>
          </cell>
        </row>
        <row r="634">
          <cell r="B634" t="str">
            <v>Quadro de distribuição p/ 40 circuitos - de metal com barramento - QDETG-X 40S 225A DIN</v>
          </cell>
          <cell r="C634" t="str">
            <v>un</v>
          </cell>
          <cell r="D634">
            <v>275.51</v>
          </cell>
        </row>
        <row r="635">
          <cell r="B635" t="str">
            <v>Quadro de distribuição p/ 50 circuitos - de metal com barramento - QDETG-X 50S 225A DIN</v>
          </cell>
          <cell r="C635" t="str">
            <v>un</v>
          </cell>
          <cell r="D635">
            <v>385.04</v>
          </cell>
        </row>
        <row r="636">
          <cell r="B636" t="str">
            <v>Quadro de medição Trifásico STDI (interno) - chapa 18</v>
          </cell>
          <cell r="C636" t="str">
            <v>un</v>
          </cell>
          <cell r="D636">
            <v>73.66</v>
          </cell>
        </row>
        <row r="637">
          <cell r="B637" t="str">
            <v>Quadro de medição Trifásico STDE (externo) - chapa 18</v>
          </cell>
          <cell r="C637" t="str">
            <v>un</v>
          </cell>
          <cell r="D637">
            <v>62.78</v>
          </cell>
        </row>
        <row r="638">
          <cell r="B638" t="str">
            <v>Reator de Partida convencional para 1 lâmpada fluorescente 20, 32 ou 40W / 220V</v>
          </cell>
          <cell r="C638" t="str">
            <v>un</v>
          </cell>
          <cell r="D638">
            <v>9.86</v>
          </cell>
        </row>
        <row r="639">
          <cell r="B639" t="str">
            <v>Reator eletrônico fator de potência 0,95 para lâmpada fluorescente 2x32w (REATOR PARTIDA RAPIDA P/ 2 LAMPADAS FLUORESCENTES 40W/220V)</v>
          </cell>
          <cell r="C639" t="str">
            <v>un</v>
          </cell>
          <cell r="D639">
            <v>22.24</v>
          </cell>
        </row>
        <row r="640">
          <cell r="B640" t="str">
            <v>Relé fotoelétrico 1000w/220v</v>
          </cell>
          <cell r="C640" t="str">
            <v>un</v>
          </cell>
          <cell r="D640">
            <v>20.73</v>
          </cell>
        </row>
        <row r="641">
          <cell r="B641" t="str">
            <v>Starter 20, 32 ou 40w</v>
          </cell>
          <cell r="C641" t="str">
            <v>un</v>
          </cell>
          <cell r="D641">
            <v>0.85</v>
          </cell>
        </row>
        <row r="642">
          <cell r="B642" t="str">
            <v>Suporte c/ rabicho p/ lâmpada fluorescente</v>
          </cell>
          <cell r="C642" t="str">
            <v>par</v>
          </cell>
          <cell r="D642">
            <v>1.5</v>
          </cell>
        </row>
        <row r="643">
          <cell r="B643" t="str">
            <v>Suporte c/ rabicho p/ starter</v>
          </cell>
          <cell r="C643" t="str">
            <v>un</v>
          </cell>
          <cell r="D643">
            <v>1.5</v>
          </cell>
        </row>
        <row r="644">
          <cell r="B644" t="str">
            <v>Transformador 13,8kV/380-220V - 150KVA</v>
          </cell>
          <cell r="C644" t="str">
            <v>un</v>
          </cell>
          <cell r="D644">
            <v>7455.66</v>
          </cell>
        </row>
        <row r="645">
          <cell r="B645" t="str">
            <v>Tomada blindada 4P+T - 16A</v>
          </cell>
          <cell r="C645" t="str">
            <v>un</v>
          </cell>
          <cell r="D645">
            <v>39.96</v>
          </cell>
        </row>
        <row r="646">
          <cell r="B646" t="str">
            <v>Tomada blindada 4P+T - 32A</v>
          </cell>
          <cell r="C646" t="str">
            <v>un</v>
          </cell>
          <cell r="D646">
            <v>56.18</v>
          </cell>
        </row>
        <row r="647">
          <cell r="B647" t="str">
            <v>Tomada monofásica 2P+T - 10A</v>
          </cell>
          <cell r="C647" t="str">
            <v>un</v>
          </cell>
          <cell r="D647">
            <v>11.7</v>
          </cell>
        </row>
        <row r="648">
          <cell r="B648" t="str">
            <v>Tomada monofásica 2P+T - 20A</v>
          </cell>
          <cell r="C648" t="str">
            <v>un</v>
          </cell>
          <cell r="D648">
            <v>9.06</v>
          </cell>
        </row>
        <row r="649">
          <cell r="B649" t="str">
            <v>Tomada monofásica dupla 2P+T - 10A</v>
          </cell>
          <cell r="C649" t="str">
            <v>un</v>
          </cell>
          <cell r="D649">
            <v>12.67</v>
          </cell>
        </row>
        <row r="650">
          <cell r="B650" t="str">
            <v xml:space="preserve">Tomada de embutir p/ telefone </v>
          </cell>
          <cell r="C650" t="str">
            <v>un</v>
          </cell>
          <cell r="D650">
            <v>9.6999999999999993</v>
          </cell>
        </row>
        <row r="651">
          <cell r="B651" t="str">
            <v>Tomada de lógica perfil "x" com conector e placa</v>
          </cell>
          <cell r="C651" t="str">
            <v>un</v>
          </cell>
          <cell r="D651">
            <v>15.9</v>
          </cell>
        </row>
        <row r="652">
          <cell r="B652" t="str">
            <v>Tomada de embutir 2P</v>
          </cell>
          <cell r="C652" t="str">
            <v>un</v>
          </cell>
          <cell r="D652">
            <v>5</v>
          </cell>
        </row>
        <row r="653">
          <cell r="B653" t="str">
            <v>Tomada dupla 2P+T para piso - 4"x4"</v>
          </cell>
          <cell r="C653" t="str">
            <v>un</v>
          </cell>
          <cell r="D653">
            <v>32</v>
          </cell>
        </row>
        <row r="654">
          <cell r="B654" t="str">
            <v>Caixa de alumínio 4"x4" baixa - com furo de 1/2", 3/4" ou 1"</v>
          </cell>
          <cell r="C654" t="str">
            <v>un</v>
          </cell>
          <cell r="D654">
            <v>7</v>
          </cell>
        </row>
        <row r="655">
          <cell r="B655" t="str">
            <v>Tampa para caixa de alumínio 4"x4"</v>
          </cell>
          <cell r="C655" t="str">
            <v>un</v>
          </cell>
          <cell r="D655">
            <v>12.93</v>
          </cell>
        </row>
        <row r="656">
          <cell r="B656" t="str">
            <v xml:space="preserve">Cabo PP 2x1,5mm </v>
          </cell>
          <cell r="C656" t="str">
            <v>m</v>
          </cell>
          <cell r="D656">
            <v>1.8</v>
          </cell>
        </row>
        <row r="657">
          <cell r="B657" t="str">
            <v xml:space="preserve">Cabo PP 3x1,5mm </v>
          </cell>
          <cell r="C657" t="str">
            <v>m</v>
          </cell>
          <cell r="D657">
            <v>2.5</v>
          </cell>
        </row>
        <row r="658">
          <cell r="B658" t="str">
            <v xml:space="preserve">Cabo PP 3x2,5mm </v>
          </cell>
          <cell r="C658" t="str">
            <v>m</v>
          </cell>
          <cell r="D658">
            <v>3.2</v>
          </cell>
        </row>
        <row r="659">
          <cell r="B659" t="str">
            <v>Pino tripolar 2P+T</v>
          </cell>
          <cell r="C659" t="str">
            <v>un</v>
          </cell>
          <cell r="D659">
            <v>3</v>
          </cell>
        </row>
        <row r="660">
          <cell r="B660" t="str">
            <v>Caixa PVC 4"x2" de sobrepor branca - Mectronic</v>
          </cell>
          <cell r="C660" t="str">
            <v>un</v>
          </cell>
          <cell r="D660">
            <v>3</v>
          </cell>
        </row>
        <row r="661">
          <cell r="B661" t="str">
            <v xml:space="preserve">Caixa PVC 4"x2" </v>
          </cell>
          <cell r="C661" t="str">
            <v>un</v>
          </cell>
          <cell r="D661">
            <v>0.85</v>
          </cell>
        </row>
        <row r="662">
          <cell r="B662" t="str">
            <v>Tomada lógica de embutir - c/ placa</v>
          </cell>
          <cell r="C662" t="str">
            <v>un</v>
          </cell>
          <cell r="D662">
            <v>29</v>
          </cell>
        </row>
        <row r="663">
          <cell r="B663" t="str">
            <v>Jogo de suporte para fluorescente (p/ 1 lâmpada e 1 starter)</v>
          </cell>
          <cell r="C663" t="str">
            <v>cj</v>
          </cell>
          <cell r="D663">
            <v>3</v>
          </cell>
        </row>
        <row r="664">
          <cell r="B664" t="str">
            <v>Disjuntor bipolar DR 10A In30mA</v>
          </cell>
          <cell r="C664" t="str">
            <v>un</v>
          </cell>
          <cell r="D664">
            <v>85.08</v>
          </cell>
        </row>
        <row r="665">
          <cell r="B665" t="str">
            <v>Disjuntor bipolar DR 25A In30mA</v>
          </cell>
          <cell r="C665" t="str">
            <v>un</v>
          </cell>
          <cell r="D665">
            <v>95</v>
          </cell>
        </row>
        <row r="666">
          <cell r="B666" t="str">
            <v>Disjuntor tetrapolar DR 25A In30mA</v>
          </cell>
          <cell r="C666" t="str">
            <v>un</v>
          </cell>
          <cell r="D666">
            <v>137</v>
          </cell>
        </row>
        <row r="667">
          <cell r="B667" t="str">
            <v>Quadro de comando de aço - sobrepor - sem barramento CS - 3832 - 17</v>
          </cell>
          <cell r="C667" t="str">
            <v>un</v>
          </cell>
          <cell r="D667">
            <v>186</v>
          </cell>
        </row>
        <row r="668">
          <cell r="B668" t="str">
            <v>Cabo RGB (SVGA) vídeo composto - para projetor, monitor. - Expanflex</v>
          </cell>
          <cell r="C668" t="str">
            <v>m</v>
          </cell>
          <cell r="D668">
            <v>4.5</v>
          </cell>
        </row>
        <row r="669">
          <cell r="B669" t="str">
            <v>Conector RGB - HD15 (SVGA) - macho</v>
          </cell>
          <cell r="C669" t="str">
            <v>un</v>
          </cell>
          <cell r="D669">
            <v>4</v>
          </cell>
        </row>
        <row r="670">
          <cell r="B670" t="str">
            <v>Tomada RGB - HD15 - fêmea</v>
          </cell>
          <cell r="C670" t="str">
            <v>un</v>
          </cell>
          <cell r="D670">
            <v>1.5</v>
          </cell>
        </row>
        <row r="671">
          <cell r="B671" t="str">
            <v>Conector RCA</v>
          </cell>
          <cell r="C671" t="str">
            <v>un</v>
          </cell>
          <cell r="D671">
            <v>0.7</v>
          </cell>
        </row>
        <row r="672">
          <cell r="B672" t="str">
            <v>Cabo vídeo composto para DVD</v>
          </cell>
          <cell r="C672" t="str">
            <v>m</v>
          </cell>
          <cell r="D672">
            <v>1.67</v>
          </cell>
        </row>
        <row r="673">
          <cell r="B673" t="str">
            <v>Fio bipolar para som 2x12</v>
          </cell>
          <cell r="C673" t="str">
            <v>m</v>
          </cell>
          <cell r="D673">
            <v>1.6</v>
          </cell>
        </row>
        <row r="674">
          <cell r="B674" t="str">
            <v>Conector P10 - para som</v>
          </cell>
          <cell r="C674" t="str">
            <v>un</v>
          </cell>
          <cell r="D674">
            <v>0.7</v>
          </cell>
        </row>
        <row r="676">
          <cell r="B676" t="str">
            <v>17. Forros</v>
          </cell>
        </row>
        <row r="677">
          <cell r="B677" t="str">
            <v>Forro de PVC, tipo lambril - L =10 Cm, e = 8mm e C = 6 M (incluindo colocação)</v>
          </cell>
          <cell r="C677" t="str">
            <v>m²</v>
          </cell>
          <cell r="D677">
            <v>19.5</v>
          </cell>
        </row>
        <row r="678">
          <cell r="B678" t="str">
            <v>Placa de gesso 60 x 60 m</v>
          </cell>
          <cell r="C678" t="str">
            <v>un</v>
          </cell>
          <cell r="D678">
            <v>2.13</v>
          </cell>
        </row>
        <row r="679">
          <cell r="B679" t="str">
            <v>Forro de madeira tipo Lambri ipê -10 cm</v>
          </cell>
          <cell r="C679" t="str">
            <v>m²</v>
          </cell>
          <cell r="D679">
            <v>52.5</v>
          </cell>
        </row>
        <row r="680">
          <cell r="B680" t="str">
            <v>Tiro c/ pino para fixação</v>
          </cell>
          <cell r="C680" t="str">
            <v>un</v>
          </cell>
          <cell r="D680">
            <v>0.48</v>
          </cell>
        </row>
        <row r="681">
          <cell r="B681" t="str">
            <v>Forro de gesso acartonado - fornecimento e instalação</v>
          </cell>
          <cell r="C681" t="str">
            <v>m²</v>
          </cell>
          <cell r="D681">
            <v>43.5</v>
          </cell>
        </row>
        <row r="682">
          <cell r="B682" t="str">
            <v>Junta cordoada para vedaçao de forro de gesso</v>
          </cell>
          <cell r="C682" t="str">
            <v>kg</v>
          </cell>
          <cell r="D682">
            <v>3</v>
          </cell>
        </row>
        <row r="684">
          <cell r="B684" t="str">
            <v>18. Vidros</v>
          </cell>
        </row>
        <row r="685">
          <cell r="B685" t="str">
            <v>Vidro canelado de 4mm</v>
          </cell>
          <cell r="C685" t="str">
            <v>m²</v>
          </cell>
          <cell r="D685">
            <v>40</v>
          </cell>
        </row>
        <row r="686">
          <cell r="B686" t="str">
            <v>Vidro liso de 3mm - incolor ou fumê</v>
          </cell>
          <cell r="C686" t="str">
            <v>m²</v>
          </cell>
          <cell r="D686">
            <v>40</v>
          </cell>
        </row>
        <row r="687">
          <cell r="B687" t="str">
            <v>Vidro liso de 4mm - incolor ou fumê</v>
          </cell>
          <cell r="C687" t="str">
            <v>m²</v>
          </cell>
          <cell r="D687">
            <v>53.33</v>
          </cell>
        </row>
        <row r="688">
          <cell r="B688" t="str">
            <v>Vidro liso de 6mm - incolor ou fumê</v>
          </cell>
          <cell r="C688" t="str">
            <v>m²</v>
          </cell>
          <cell r="D688">
            <v>106</v>
          </cell>
        </row>
        <row r="689">
          <cell r="B689" t="str">
            <v>Espelho lapidado de 4 mm - com quatro furos 1x1m (aplicado)</v>
          </cell>
          <cell r="C689" t="str">
            <v>m²</v>
          </cell>
          <cell r="D689">
            <v>200</v>
          </cell>
        </row>
        <row r="690">
          <cell r="B690" t="str">
            <v>Vidro temperado incolor 10mm - porta e bandeira com ferragens - sem mola</v>
          </cell>
          <cell r="C690" t="str">
            <v>m²</v>
          </cell>
          <cell r="D690">
            <v>143.22</v>
          </cell>
        </row>
        <row r="691">
          <cell r="B691" t="str">
            <v>Vidro temperado fumê 10mm - porta e bandeira com ferragens - sem mola</v>
          </cell>
          <cell r="C691" t="str">
            <v>m²</v>
          </cell>
          <cell r="D691">
            <v>171.86</v>
          </cell>
        </row>
        <row r="692">
          <cell r="B692" t="str">
            <v>Mola Hidraulica de piso para vidro temperado 10mm</v>
          </cell>
          <cell r="C692" t="str">
            <v>un</v>
          </cell>
          <cell r="D692">
            <v>592.76</v>
          </cell>
        </row>
        <row r="693">
          <cell r="B693" t="str">
            <v>Vidro duplo de 3mm com camada de ar de 5mm, inclusive frete e instalação</v>
          </cell>
          <cell r="C693" t="str">
            <v>m²</v>
          </cell>
          <cell r="D693">
            <v>247.75</v>
          </cell>
        </row>
        <row r="695">
          <cell r="B695" t="str">
            <v>19. Ferragens</v>
          </cell>
        </row>
        <row r="696">
          <cell r="B696" t="str">
            <v>Cadeado 35mm</v>
          </cell>
          <cell r="C696" t="str">
            <v>un</v>
          </cell>
          <cell r="D696">
            <v>14.74</v>
          </cell>
        </row>
        <row r="697">
          <cell r="B697" t="str">
            <v>Cantoneira inox para fixação de divisórias blindex/granito c/paraf.</v>
          </cell>
          <cell r="C697" t="str">
            <v>un</v>
          </cell>
          <cell r="D697">
            <v>10.84</v>
          </cell>
        </row>
        <row r="698">
          <cell r="B698" t="str">
            <v>Dobradiça em latão cromado 3x 2 1/2" - s/ anéis</v>
          </cell>
          <cell r="C698" t="str">
            <v>un</v>
          </cell>
          <cell r="D698">
            <v>7.89</v>
          </cell>
        </row>
        <row r="699">
          <cell r="B699" t="str">
            <v>Dobradiça em latão cromado de 2 1/2" x 1 3/8" s/ anéis</v>
          </cell>
          <cell r="C699" t="str">
            <v>un</v>
          </cell>
          <cell r="D699">
            <v>5.5</v>
          </cell>
        </row>
        <row r="700">
          <cell r="B700" t="str">
            <v xml:space="preserve">Dobradiça em latão cromado 3 1/2x 2 </v>
          </cell>
          <cell r="C700" t="str">
            <v>un</v>
          </cell>
          <cell r="D700">
            <v>11</v>
          </cell>
        </row>
        <row r="701">
          <cell r="B701" t="str">
            <v>Dobradiça para moveis</v>
          </cell>
          <cell r="C701" t="str">
            <v>un</v>
          </cell>
          <cell r="D701">
            <v>1.3</v>
          </cell>
        </row>
        <row r="702">
          <cell r="B702" t="str">
            <v>Dobradiça em latão polido 3 ", para portas tipo vaivém</v>
          </cell>
          <cell r="C702" t="str">
            <v>un</v>
          </cell>
          <cell r="D702">
            <v>36.21</v>
          </cell>
        </row>
        <row r="703">
          <cell r="B703" t="str">
            <v>Fechadura de embutir com cilindro em metal cromado - padrão médio</v>
          </cell>
          <cell r="C703" t="str">
            <v>un</v>
          </cell>
          <cell r="D703">
            <v>68.540000000000006</v>
          </cell>
        </row>
        <row r="704">
          <cell r="B704" t="str">
            <v>Fecho de encaixe (para porta de alumínio bwc)</v>
          </cell>
          <cell r="C704" t="str">
            <v>un</v>
          </cell>
          <cell r="D704">
            <v>3.2</v>
          </cell>
        </row>
        <row r="705">
          <cell r="B705" t="str">
            <v>Fechadura de embutir com cilindro em metal cromado - linha luxo</v>
          </cell>
          <cell r="C705" t="str">
            <v>un</v>
          </cell>
          <cell r="D705">
            <v>129.84</v>
          </cell>
        </row>
        <row r="706">
          <cell r="B706" t="str">
            <v>Fechadura p/ porta interna em metal cromado - linha luxo</v>
          </cell>
          <cell r="C706" t="str">
            <v>un</v>
          </cell>
          <cell r="D706">
            <v>88.92</v>
          </cell>
        </row>
        <row r="707">
          <cell r="B707" t="str">
            <v>Tarjeta tipo "Ocupado-livre" para porta de banheiro</v>
          </cell>
          <cell r="C707" t="str">
            <v>un</v>
          </cell>
          <cell r="D707">
            <v>20.18</v>
          </cell>
        </row>
        <row r="708">
          <cell r="B708" t="str">
            <v>Ferrolho pino redondo 4" sobrepor latão cromado, polido ou oxidado</v>
          </cell>
          <cell r="C708" t="str">
            <v>un</v>
          </cell>
          <cell r="D708">
            <v>15.18</v>
          </cell>
        </row>
        <row r="709">
          <cell r="B709" t="str">
            <v>Bucha de nylon S - 8, c/ parafuso aço zincado</v>
          </cell>
          <cell r="C709" t="str">
            <v>cj</v>
          </cell>
          <cell r="D709">
            <v>0.23</v>
          </cell>
        </row>
        <row r="710">
          <cell r="B710" t="str">
            <v>Bucha de nylon S-10, c/ parafuso aço zincado</v>
          </cell>
          <cell r="C710" t="str">
            <v>cj</v>
          </cell>
          <cell r="D710">
            <v>0.47</v>
          </cell>
        </row>
        <row r="711">
          <cell r="B711" t="str">
            <v>Puxador de gaveta de móveis - alumínio 15cm</v>
          </cell>
          <cell r="C711" t="str">
            <v>un</v>
          </cell>
          <cell r="D711">
            <v>10</v>
          </cell>
        </row>
        <row r="712">
          <cell r="B712" t="str">
            <v>Torneira cromada curta s/ arejador 1/2" ou 3/4" - para lavatório</v>
          </cell>
          <cell r="C712" t="str">
            <v>un</v>
          </cell>
          <cell r="D712">
            <v>45.55</v>
          </cell>
        </row>
        <row r="713">
          <cell r="B713" t="str">
            <v>Torneira cromada longa 1/2" ou 3/4" - p/ pia</v>
          </cell>
          <cell r="C713" t="str">
            <v>un</v>
          </cell>
          <cell r="D713">
            <v>26.85</v>
          </cell>
        </row>
        <row r="714">
          <cell r="B714" t="str">
            <v>TORNEIRA CROMADA 1/2" OU 3/4" REF 1126 PARA TANQUE / JARDIM - PADRAO POPULAR</v>
          </cell>
          <cell r="C714" t="str">
            <v>un</v>
          </cell>
          <cell r="D714">
            <v>14.1</v>
          </cell>
        </row>
        <row r="715">
          <cell r="B715" t="str">
            <v>Ferrolho latão oxidado (para portas) - 520 x 9cm</v>
          </cell>
          <cell r="C715" t="str">
            <v>un</v>
          </cell>
          <cell r="D715">
            <v>8.74</v>
          </cell>
        </row>
        <row r="716">
          <cell r="B716" t="str">
            <v xml:space="preserve">Calha chapa de ferro galvanizado n° 24 - 50 cm </v>
          </cell>
          <cell r="C716" t="str">
            <v>m</v>
          </cell>
          <cell r="D716">
            <v>20.75</v>
          </cell>
        </row>
        <row r="717">
          <cell r="B717" t="str">
            <v>Puxador de aço inox - metalon 25x25mm - 50cm</v>
          </cell>
          <cell r="C717" t="str">
            <v>par</v>
          </cell>
          <cell r="D717">
            <v>160.82</v>
          </cell>
        </row>
        <row r="718">
          <cell r="B718" t="str">
            <v>Puxador de aço inox - metalon 25x25mm - 1 m</v>
          </cell>
          <cell r="C718" t="str">
            <v>par</v>
          </cell>
          <cell r="D718">
            <v>310</v>
          </cell>
        </row>
        <row r="719">
          <cell r="B719" t="str">
            <v>Puxador de aço inox - tubo de 1" - 50cm</v>
          </cell>
          <cell r="C719" t="str">
            <v>par</v>
          </cell>
          <cell r="D719">
            <v>150</v>
          </cell>
        </row>
        <row r="720">
          <cell r="B720" t="str">
            <v>Puxador de aço inox - tubo de 1" - 1 m</v>
          </cell>
          <cell r="C720" t="str">
            <v>par</v>
          </cell>
          <cell r="D720">
            <v>290</v>
          </cell>
        </row>
        <row r="721">
          <cell r="B721" t="str">
            <v>Suporte para brise em inox 3x3cm - 50cm e cantoneiras superiores</v>
          </cell>
          <cell r="C721" t="str">
            <v>cj</v>
          </cell>
          <cell r="D721">
            <v>90</v>
          </cell>
        </row>
        <row r="722">
          <cell r="B722" t="str">
            <v>Parafuso sextavado 5/16" x 2" zincado, com porca e arruela</v>
          </cell>
          <cell r="C722" t="str">
            <v>cj</v>
          </cell>
          <cell r="D722">
            <v>0.48</v>
          </cell>
        </row>
        <row r="723">
          <cell r="B723" t="str">
            <v>PARAFUSO ACO CHUMBADOR PARABOLT 3/8" X 75MM</v>
          </cell>
          <cell r="C723" t="str">
            <v>un</v>
          </cell>
          <cell r="D723">
            <v>3.13</v>
          </cell>
        </row>
        <row r="725">
          <cell r="B725" t="str">
            <v>20. Pisos, revestimentos e Impermeabilizantes</v>
          </cell>
        </row>
        <row r="726">
          <cell r="B726" t="str">
            <v>Azulejo branco comercial 15 x 15 cm</v>
          </cell>
          <cell r="C726" t="str">
            <v>m²</v>
          </cell>
          <cell r="D726">
            <v>17.79</v>
          </cell>
        </row>
        <row r="727">
          <cell r="B727" t="str">
            <v>Cerâmica vitrificada 20x20cm - PEI V - EXTRA</v>
          </cell>
          <cell r="C727" t="str">
            <v>m²</v>
          </cell>
          <cell r="D727">
            <v>19.52</v>
          </cell>
        </row>
        <row r="728">
          <cell r="B728" t="str">
            <v>Cerâmica vitrificada  10x10cm - EXTRA</v>
          </cell>
          <cell r="C728" t="str">
            <v>m²</v>
          </cell>
          <cell r="D728">
            <v>29.58</v>
          </cell>
        </row>
        <row r="729">
          <cell r="B729" t="str">
            <v>Cerâmica anti-corrosiva 10x10cm para piscina</v>
          </cell>
          <cell r="C729" t="str">
            <v>m²</v>
          </cell>
          <cell r="D729">
            <v>36</v>
          </cell>
        </row>
        <row r="730">
          <cell r="B730" t="str">
            <v>Cerâmica virtrificada 30x30cm - PEI V</v>
          </cell>
          <cell r="C730" t="str">
            <v>m²</v>
          </cell>
          <cell r="D730">
            <v>31.01</v>
          </cell>
        </row>
        <row r="731">
          <cell r="B731" t="str">
            <v>Cerâmica Antiderrapante 46x46cm</v>
          </cell>
          <cell r="C731" t="str">
            <v>m²</v>
          </cell>
          <cell r="D731">
            <v>15</v>
          </cell>
        </row>
        <row r="732">
          <cell r="B732" t="str">
            <v>Cerâmica extrudada padrão industrial resistente a ácidos - 240 x 116 x 9 mm - Esmaltada</v>
          </cell>
          <cell r="C732" t="str">
            <v>m²</v>
          </cell>
          <cell r="D732">
            <v>32</v>
          </cell>
        </row>
        <row r="733">
          <cell r="B733" t="str">
            <v>Pastilha de porcelana 5x5cm - Atlas</v>
          </cell>
          <cell r="C733" t="str">
            <v>m²</v>
          </cell>
          <cell r="D733">
            <v>39.9</v>
          </cell>
        </row>
        <row r="734">
          <cell r="B734" t="str">
            <v>Rejunte epoxi anti-corosivo</v>
          </cell>
          <cell r="C734" t="str">
            <v xml:space="preserve">kg </v>
          </cell>
          <cell r="D734">
            <v>34.6</v>
          </cell>
        </row>
        <row r="735">
          <cell r="B735" t="str">
            <v>Argamassa epoxi - tipo cola</v>
          </cell>
          <cell r="C735" t="str">
            <v xml:space="preserve">kg </v>
          </cell>
          <cell r="D735">
            <v>11.81</v>
          </cell>
        </row>
        <row r="736">
          <cell r="B736" t="str">
            <v>Casquilho cerâmico</v>
          </cell>
          <cell r="C736" t="str">
            <v>m²</v>
          </cell>
          <cell r="D736">
            <v>9.8800000000000008</v>
          </cell>
        </row>
        <row r="737">
          <cell r="B737" t="str">
            <v>Casquilho cerâmico Travertino - Fênix - cor Terracota (escuro)</v>
          </cell>
          <cell r="C737" t="str">
            <v>m²</v>
          </cell>
          <cell r="D737">
            <v>22</v>
          </cell>
        </row>
        <row r="738">
          <cell r="B738" t="str">
            <v>Casquilho cerâmico Travertino - Fênix - cor Rosso (claro)</v>
          </cell>
          <cell r="C738" t="str">
            <v>m²</v>
          </cell>
          <cell r="D738">
            <v>22</v>
          </cell>
        </row>
        <row r="739">
          <cell r="B739" t="str">
            <v>Cola a base de NEOPRENE P/  assent. de piso vinílico</v>
          </cell>
          <cell r="C739" t="str">
            <v xml:space="preserve">kg </v>
          </cell>
          <cell r="D739">
            <v>17.649999999999999</v>
          </cell>
        </row>
        <row r="740">
          <cell r="B740" t="str">
            <v>Junta de PVC 4 x 9mm</v>
          </cell>
          <cell r="C740" t="str">
            <v>m</v>
          </cell>
          <cell r="D740">
            <v>0.9</v>
          </cell>
        </row>
        <row r="741">
          <cell r="B741" t="str">
            <v>Junta de PVC 27 x 3mm</v>
          </cell>
          <cell r="C741" t="str">
            <v>m</v>
          </cell>
          <cell r="D741">
            <v>2.2000000000000002</v>
          </cell>
        </row>
        <row r="742">
          <cell r="B742" t="str">
            <v>Geotextil não tecido agulhado de filamentos contínuos 100% poliester RT21 tipo BIDIM</v>
          </cell>
          <cell r="C742" t="str">
            <v>m²</v>
          </cell>
          <cell r="D742">
            <v>10.119999999999999</v>
          </cell>
        </row>
        <row r="743">
          <cell r="B743" t="str">
            <v>Manta asfáltica - 3mm</v>
          </cell>
          <cell r="C743" t="str">
            <v>m²</v>
          </cell>
          <cell r="D743">
            <v>18.8</v>
          </cell>
        </row>
        <row r="744">
          <cell r="B744" t="str">
            <v>manta asfaltica 4mm aluminizada</v>
          </cell>
          <cell r="C744" t="str">
            <v>m²</v>
          </cell>
          <cell r="D744">
            <v>28.92</v>
          </cell>
        </row>
        <row r="745">
          <cell r="B745" t="str">
            <v>Placa vinílica de 2,0mm, Paviflex - Classic</v>
          </cell>
          <cell r="C745" t="str">
            <v>m²</v>
          </cell>
          <cell r="D745">
            <v>32.049999999999997</v>
          </cell>
        </row>
        <row r="746">
          <cell r="B746" t="str">
            <v>Placa vinílica de 3,2mm, Paviflex - Classic</v>
          </cell>
          <cell r="C746" t="str">
            <v>m²</v>
          </cell>
          <cell r="D746">
            <v>54.61</v>
          </cell>
        </row>
        <row r="747">
          <cell r="B747" t="str">
            <v>Piso em placas de carpete Berber Point 920 - Plain Bac - inclusive transporte e instalação</v>
          </cell>
          <cell r="C747" t="str">
            <v>m²</v>
          </cell>
          <cell r="D747">
            <v>59.55</v>
          </cell>
        </row>
        <row r="748">
          <cell r="B748" t="str">
            <v>Carpete Revolution liso 5mm (90% vinil, 10% poliester), inclusive instalação</v>
          </cell>
          <cell r="C748" t="str">
            <v>m²</v>
          </cell>
          <cell r="D748">
            <v>250</v>
          </cell>
        </row>
        <row r="749">
          <cell r="B749" t="str">
            <v xml:space="preserve">Revestimento têxtil acústico Muralflex - inclusive transporte, sem instalação </v>
          </cell>
          <cell r="C749" t="str">
            <v>m²</v>
          </cell>
          <cell r="D749">
            <v>17.45</v>
          </cell>
        </row>
        <row r="750">
          <cell r="B750" t="str">
            <v>Primer asfáltico</v>
          </cell>
          <cell r="C750" t="str">
            <v xml:space="preserve">l </v>
          </cell>
          <cell r="D750">
            <v>7.7</v>
          </cell>
        </row>
        <row r="751">
          <cell r="B751" t="str">
            <v>Mastique MTB 310 ml</v>
          </cell>
          <cell r="C751" t="str">
            <v xml:space="preserve">l </v>
          </cell>
          <cell r="D751">
            <v>83.58</v>
          </cell>
        </row>
        <row r="752">
          <cell r="B752" t="str">
            <v>Aditivo Impermeabilizante para argamassa e concreto - Vedacit</v>
          </cell>
          <cell r="C752" t="str">
            <v xml:space="preserve">kg </v>
          </cell>
          <cell r="D752">
            <v>9.32</v>
          </cell>
        </row>
        <row r="753">
          <cell r="B753" t="str">
            <v>Barra de transferência 25mm</v>
          </cell>
          <cell r="C753" t="str">
            <v>un</v>
          </cell>
          <cell r="D753">
            <v>8.5399999999999991</v>
          </cell>
        </row>
        <row r="754">
          <cell r="B754" t="str">
            <v>Piso de madeira laminado - tipo Durafloor - linha comercial</v>
          </cell>
          <cell r="C754" t="str">
            <v>m²</v>
          </cell>
          <cell r="D754">
            <v>82.5</v>
          </cell>
        </row>
        <row r="755">
          <cell r="B755" t="str">
            <v>Piso de madeira laminado - tipo Durafloor - linha comercial</v>
          </cell>
          <cell r="C755" t="str">
            <v>m²</v>
          </cell>
          <cell r="D755">
            <v>82.5</v>
          </cell>
        </row>
        <row r="756">
          <cell r="B756" t="str">
            <v>Rodapé para piso laminado</v>
          </cell>
          <cell r="C756" t="str">
            <v>m</v>
          </cell>
          <cell r="D756">
            <v>6.1</v>
          </cell>
        </row>
        <row r="757">
          <cell r="B757" t="str">
            <v>Isolante Acústico Para Pisos 10mm 1,20m X 50m - inclusive frete</v>
          </cell>
          <cell r="C757" t="str">
            <v>m²</v>
          </cell>
          <cell r="D757">
            <v>7.53</v>
          </cell>
        </row>
        <row r="758">
          <cell r="B758" t="str">
            <v>Piso em porcelanato polido extra 40x40cm</v>
          </cell>
          <cell r="C758" t="str">
            <v>m²</v>
          </cell>
          <cell r="D758">
            <v>77.569999999999993</v>
          </cell>
        </row>
        <row r="760">
          <cell r="B760" t="str">
            <v>PRÉ-MOLDADOS</v>
          </cell>
        </row>
        <row r="761">
          <cell r="B761" t="str">
            <v>Laje pre-moldada p/ piso, sobrecarga 200Kg/m² - vão até 5m</v>
          </cell>
          <cell r="C761" t="str">
            <v>m²</v>
          </cell>
          <cell r="D761">
            <v>28.29</v>
          </cell>
        </row>
        <row r="762">
          <cell r="B762" t="str">
            <v>Laje pre-moldada p/ piso, sobrecarga 300Kg/m² - vão até 6m</v>
          </cell>
          <cell r="C762" t="str">
            <v>m²</v>
          </cell>
          <cell r="D762">
            <v>27.4</v>
          </cell>
        </row>
        <row r="763">
          <cell r="B763" t="str">
            <v>Laje pre-moldada para forro, sobrecarga 100Kg/m² - vão até 4,5m</v>
          </cell>
          <cell r="C763" t="str">
            <v>m²</v>
          </cell>
          <cell r="D763">
            <v>25.14</v>
          </cell>
        </row>
        <row r="764">
          <cell r="B764" t="str">
            <v>Laje pré moldada treliçada p/ piso tipo EPS (incluso) para vão de 5,00m</v>
          </cell>
          <cell r="C764" t="str">
            <v>m²</v>
          </cell>
          <cell r="D764">
            <v>55.5</v>
          </cell>
        </row>
        <row r="765">
          <cell r="B765" t="str">
            <v>Caixa pré-moldada p/ar condicionado de 7000 BTU</v>
          </cell>
          <cell r="C765" t="str">
            <v>un</v>
          </cell>
          <cell r="D765">
            <v>52</v>
          </cell>
        </row>
        <row r="766">
          <cell r="B766" t="str">
            <v>Caixa pré-moldada p/arcondicionado de 10000 BTU</v>
          </cell>
          <cell r="C766" t="str">
            <v>un</v>
          </cell>
          <cell r="D766">
            <v>67</v>
          </cell>
        </row>
        <row r="767">
          <cell r="B767" t="str">
            <v>Caixa pré-moldada p/arcondicionado de 18000 BTU</v>
          </cell>
          <cell r="C767" t="str">
            <v>un</v>
          </cell>
          <cell r="D767">
            <v>62.95</v>
          </cell>
        </row>
        <row r="768">
          <cell r="B768" t="str">
            <v>Pórtico pré-moldado</v>
          </cell>
          <cell r="C768" t="str">
            <v>m³</v>
          </cell>
          <cell r="D768">
            <v>1200</v>
          </cell>
        </row>
        <row r="769">
          <cell r="B769" t="str">
            <v>Viga pré-moldada</v>
          </cell>
          <cell r="C769" t="str">
            <v>m³</v>
          </cell>
          <cell r="D769">
            <v>1200</v>
          </cell>
        </row>
        <row r="770">
          <cell r="A770" t="str">
            <v>INS.007</v>
          </cell>
          <cell r="B770" t="str">
            <v>PILAR PRE-MOLDADO, 16X16, H=2,70, COM "T" SUPERIOR DE 0,30M</v>
          </cell>
          <cell r="C770" t="str">
            <v>UN</v>
          </cell>
          <cell r="D770">
            <v>150</v>
          </cell>
        </row>
        <row r="771">
          <cell r="A771" t="str">
            <v>INS.008</v>
          </cell>
          <cell r="B771" t="str">
            <v>TERCA PRE-MOLDADO, TIPO T15 ALFA, OU SIMILAR</v>
          </cell>
          <cell r="C771" t="str">
            <v>M</v>
          </cell>
          <cell r="D771">
            <v>22</v>
          </cell>
        </row>
        <row r="772">
          <cell r="B772" t="str">
            <v>Laje pré moldada treliçada p/ piso com bloco cerâmico c/ vão de até 6,00m</v>
          </cell>
          <cell r="C772" t="str">
            <v>m²</v>
          </cell>
          <cell r="D772">
            <v>60</v>
          </cell>
        </row>
        <row r="773">
          <cell r="B773" t="str">
            <v>Laje pre-moldada duplo T, sobrecarga 300Kg/m² - vão até 5m</v>
          </cell>
          <cell r="C773" t="str">
            <v>m²</v>
          </cell>
          <cell r="D773">
            <v>99</v>
          </cell>
        </row>
        <row r="775">
          <cell r="B775" t="str">
            <v>DIVERSOS</v>
          </cell>
        </row>
        <row r="776">
          <cell r="B776" t="str">
            <v>Adesivo para Argamassa e Chapisco - tipo Bianco</v>
          </cell>
          <cell r="C776" t="str">
            <v>l</v>
          </cell>
          <cell r="D776">
            <v>8.43</v>
          </cell>
        </row>
        <row r="777">
          <cell r="B777" t="str">
            <v>Argamassa autonivelante para grouteamento em geral</v>
          </cell>
          <cell r="C777" t="str">
            <v>kg</v>
          </cell>
          <cell r="D777">
            <v>1.8</v>
          </cell>
        </row>
        <row r="778">
          <cell r="B778" t="str">
            <v>Ácido Muriatico</v>
          </cell>
          <cell r="C778" t="str">
            <v>l</v>
          </cell>
          <cell r="D778">
            <v>2.2599999999999998</v>
          </cell>
        </row>
        <row r="779">
          <cell r="B779" t="str">
            <v>Ácido Clorídico</v>
          </cell>
          <cell r="C779" t="str">
            <v>l</v>
          </cell>
          <cell r="D779">
            <v>2.63</v>
          </cell>
        </row>
        <row r="780">
          <cell r="B780" t="str">
            <v>Soda cáustica</v>
          </cell>
          <cell r="C780" t="str">
            <v>kg</v>
          </cell>
          <cell r="D780">
            <v>3.01</v>
          </cell>
        </row>
        <row r="781">
          <cell r="B781" t="str">
            <v xml:space="preserve">Banco sem encosto de granilite para jardim 1,00m </v>
          </cell>
          <cell r="C781" t="str">
            <v>un</v>
          </cell>
          <cell r="D781">
            <v>50</v>
          </cell>
        </row>
        <row r="782">
          <cell r="B782" t="str">
            <v xml:space="preserve">Banco com encosto de granilite para jardim 1,10m </v>
          </cell>
          <cell r="C782" t="str">
            <v>un</v>
          </cell>
          <cell r="D782">
            <v>120</v>
          </cell>
        </row>
        <row r="783">
          <cell r="B783" t="str">
            <v>Caminhão guindauto 3,0t</v>
          </cell>
          <cell r="C783" t="str">
            <v>h</v>
          </cell>
          <cell r="D783">
            <v>64.290000000000006</v>
          </cell>
        </row>
        <row r="784">
          <cell r="B784" t="str">
            <v>Cloro</v>
          </cell>
          <cell r="C784" t="str">
            <v>l</v>
          </cell>
          <cell r="D784">
            <v>1.56</v>
          </cell>
        </row>
        <row r="785">
          <cell r="A785">
            <v>2692</v>
          </cell>
          <cell r="B785" t="str">
            <v>DESMOLDANTE PARA FORMA DE MADEIRA</v>
          </cell>
          <cell r="C785" t="str">
            <v>L</v>
          </cell>
          <cell r="D785">
            <v>9.2100000000000009</v>
          </cell>
        </row>
        <row r="786">
          <cell r="A786" t="str">
            <v>INS.004</v>
          </cell>
          <cell r="B786" t="str">
            <v>TELA PARA SOMBREAMENTO (SOMBRITE), SOMBREAMENTO A 30%, COM PROTEÇÃO CONTRA AFÍDEOS</v>
          </cell>
          <cell r="C786" t="str">
            <v>M2</v>
          </cell>
          <cell r="D786">
            <v>6</v>
          </cell>
        </row>
        <row r="787">
          <cell r="A787" t="str">
            <v>INS.005</v>
          </cell>
          <cell r="B787" t="str">
            <v>TELA PARA SOMBREAMENTO (SOMBRITE), SOMBREAMENTO A 50%, COM PROTEÇÃO CONTRA AFÍDEOS</v>
          </cell>
          <cell r="C787" t="str">
            <v>M2</v>
          </cell>
          <cell r="D787">
            <v>7</v>
          </cell>
        </row>
        <row r="788">
          <cell r="A788" t="str">
            <v>INS.006</v>
          </cell>
          <cell r="B788" t="str">
            <v>LOCAÇÃO DE CONTEINER ESTACIONÁRIO 3M3</v>
          </cell>
          <cell r="C788" t="str">
            <v>MÊS</v>
          </cell>
          <cell r="D788">
            <v>380</v>
          </cell>
        </row>
        <row r="789">
          <cell r="B789" t="str">
            <v>Escova circular com cerdas de aço</v>
          </cell>
          <cell r="C789" t="str">
            <v>un</v>
          </cell>
          <cell r="D789">
            <v>30.2</v>
          </cell>
        </row>
        <row r="790">
          <cell r="B790" t="str">
            <v>Escova com cerdas de aço</v>
          </cell>
          <cell r="C790" t="str">
            <v>un</v>
          </cell>
          <cell r="D790">
            <v>3.8</v>
          </cell>
        </row>
        <row r="791">
          <cell r="B791" t="str">
            <v>Grama esmeralda em placas</v>
          </cell>
          <cell r="C791" t="str">
            <v>m²</v>
          </cell>
          <cell r="D791">
            <v>6.2</v>
          </cell>
        </row>
        <row r="792">
          <cell r="B792" t="str">
            <v>Adubo organico</v>
          </cell>
          <cell r="C792" t="str">
            <v>m3</v>
          </cell>
          <cell r="D792">
            <v>85</v>
          </cell>
        </row>
        <row r="793">
          <cell r="B793" t="str">
            <v>Adubo Mineral NPK 10-10-10</v>
          </cell>
          <cell r="C793" t="str">
            <v>kg</v>
          </cell>
          <cell r="D793">
            <v>1.27</v>
          </cell>
        </row>
        <row r="794">
          <cell r="B794" t="str">
            <v>Limpeza e esgotamento de fossa - carro com 7000 L</v>
          </cell>
          <cell r="C794" t="str">
            <v>ca</v>
          </cell>
          <cell r="D794">
            <v>120</v>
          </cell>
        </row>
        <row r="795">
          <cell r="B795" t="str">
            <v>Tela tapume com 1,2m</v>
          </cell>
          <cell r="C795" t="str">
            <v>m</v>
          </cell>
          <cell r="D795">
            <v>3.51</v>
          </cell>
        </row>
        <row r="796">
          <cell r="B796" t="str">
            <v>Mola fecha porta com largura até 90cm</v>
          </cell>
          <cell r="C796" t="str">
            <v>un</v>
          </cell>
          <cell r="D796">
            <v>150.19999999999999</v>
          </cell>
        </row>
        <row r="797">
          <cell r="B797" t="str">
            <v>Óleo de linhaça</v>
          </cell>
          <cell r="C797" t="str">
            <v>l</v>
          </cell>
          <cell r="D797">
            <v>11.03</v>
          </cell>
        </row>
        <row r="798">
          <cell r="B798" t="str">
            <v>Óleo queimado</v>
          </cell>
          <cell r="C798" t="str">
            <v>l</v>
          </cell>
          <cell r="D798">
            <v>0.2</v>
          </cell>
        </row>
        <row r="799">
          <cell r="B799" t="str">
            <v>Palha de aço</v>
          </cell>
          <cell r="C799" t="str">
            <v>un</v>
          </cell>
          <cell r="D799">
            <v>0.31</v>
          </cell>
        </row>
        <row r="800">
          <cell r="B800" t="str">
            <v>Película Insulfilm fumê aplicada</v>
          </cell>
          <cell r="C800" t="str">
            <v>m²</v>
          </cell>
          <cell r="D800">
            <v>80</v>
          </cell>
        </row>
        <row r="801">
          <cell r="B801" t="str">
            <v>Sistema alveolar ecotelhado sem vegetação contendo: Módulos Ecotelhado de drenagem com substrato leve, Membrana anti-raízes de 200micras, Membrana Ecotelhado de retenção de substrato, Membrana alveolar Ecotelhado PET 700micras para retenção de água e Composto de Subastrato leve - inclusive transporte</v>
          </cell>
          <cell r="C801" t="str">
            <v>m²</v>
          </cell>
          <cell r="D801">
            <v>8.7799999999999994</v>
          </cell>
        </row>
        <row r="802">
          <cell r="B802" t="str">
            <v>Placa de bronze (0,35x0,50)m</v>
          </cell>
          <cell r="C802" t="str">
            <v>un</v>
          </cell>
          <cell r="D802">
            <v>618.54999999999995</v>
          </cell>
        </row>
        <row r="803">
          <cell r="B803" t="str">
            <v>Placa indicativa</v>
          </cell>
          <cell r="C803" t="str">
            <v>m²</v>
          </cell>
          <cell r="D803">
            <v>103.68</v>
          </cell>
        </row>
        <row r="804">
          <cell r="B804" t="str">
            <v>Porta para box em acrílico c/ aro de alumínio e ferragens</v>
          </cell>
          <cell r="C804" t="str">
            <v>m²</v>
          </cell>
          <cell r="D804">
            <v>90</v>
          </cell>
        </row>
        <row r="805">
          <cell r="B805" t="str">
            <v>Porta de correr em MDF revestido com fórmica texturizada com puxador em alumínio 15cm</v>
          </cell>
          <cell r="C805" t="str">
            <v>m²</v>
          </cell>
          <cell r="D805">
            <v>350</v>
          </cell>
        </row>
        <row r="806">
          <cell r="B806" t="str">
            <v>Quadro escolar c/ porta giz e moldura em madeira (2/3 verde e 1/3 fórmica brilhante)</v>
          </cell>
          <cell r="C806" t="str">
            <v>m²</v>
          </cell>
          <cell r="D806">
            <v>45.21</v>
          </cell>
        </row>
        <row r="807">
          <cell r="B807" t="str">
            <v>Sabão em pó</v>
          </cell>
          <cell r="C807" t="str">
            <v>kg</v>
          </cell>
          <cell r="D807">
            <v>4.16</v>
          </cell>
        </row>
        <row r="808">
          <cell r="B808" t="str">
            <v>Terra vegetal p/ grama</v>
          </cell>
          <cell r="C808" t="str">
            <v>m³</v>
          </cell>
          <cell r="D808">
            <v>51</v>
          </cell>
        </row>
        <row r="809">
          <cell r="B809" t="str">
            <v>Transporte de bota-fora</v>
          </cell>
          <cell r="C809" t="str">
            <v>m³</v>
          </cell>
          <cell r="D809">
            <v>17.71</v>
          </cell>
        </row>
        <row r="810">
          <cell r="B810" t="str">
            <v>Vassoura de piaçava</v>
          </cell>
          <cell r="C810" t="str">
            <v>un</v>
          </cell>
          <cell r="D810">
            <v>4.3600000000000003</v>
          </cell>
        </row>
        <row r="811">
          <cell r="B811" t="str">
            <v>Ventilador de parede - 60cm c/ 4 pás - 1/4 HP</v>
          </cell>
          <cell r="C811" t="str">
            <v>un</v>
          </cell>
          <cell r="D811">
            <v>174.8</v>
          </cell>
        </row>
        <row r="812">
          <cell r="B812" t="str">
            <v>Ventilador de teto - c/ 4 pás de alumínio - 130 Watts</v>
          </cell>
          <cell r="C812" t="str">
            <v>un</v>
          </cell>
          <cell r="D812">
            <v>104</v>
          </cell>
        </row>
        <row r="813">
          <cell r="B813" t="str">
            <v>Letra de aço inox para fachada - 30cm</v>
          </cell>
          <cell r="C813" t="str">
            <v>un</v>
          </cell>
          <cell r="D813">
            <v>65</v>
          </cell>
        </row>
        <row r="814">
          <cell r="B814" t="str">
            <v>Corrimão em metalon de aço inox 5x5cm - instalado</v>
          </cell>
          <cell r="C814" t="str">
            <v>m</v>
          </cell>
          <cell r="D814">
            <v>273.52999999999997</v>
          </cell>
        </row>
        <row r="815">
          <cell r="B815" t="str">
            <v>Corrimão em metalon de ferro pintado 5x5cm - instalado</v>
          </cell>
          <cell r="C815" t="str">
            <v>m</v>
          </cell>
          <cell r="D815">
            <v>117.65</v>
          </cell>
        </row>
        <row r="816">
          <cell r="B816" t="str">
            <v>Solda 50 x 50</v>
          </cell>
          <cell r="C816" t="str">
            <v>kg</v>
          </cell>
          <cell r="D816">
            <v>72.3</v>
          </cell>
        </row>
        <row r="817">
          <cell r="B817" t="str">
            <v>Pasta para Soldar cobre e bronze</v>
          </cell>
          <cell r="C817" t="str">
            <v>kg</v>
          </cell>
          <cell r="D817">
            <v>50</v>
          </cell>
        </row>
        <row r="819">
          <cell r="B819" t="str">
            <v>SERVIÇOS</v>
          </cell>
        </row>
        <row r="820">
          <cell r="B820" t="str">
            <v>Corte de árvore de grande porte</v>
          </cell>
          <cell r="C820" t="str">
            <v>und</v>
          </cell>
          <cell r="D820">
            <v>200</v>
          </cell>
        </row>
        <row r="821">
          <cell r="B821" t="str">
            <v>Destroncamento de árvore de grande porte</v>
          </cell>
          <cell r="C821" t="str">
            <v>und</v>
          </cell>
          <cell r="D821">
            <v>150</v>
          </cell>
        </row>
        <row r="822">
          <cell r="B822" t="str">
            <v>Remoção de raiz e tronco</v>
          </cell>
          <cell r="C822" t="str">
            <v>und</v>
          </cell>
          <cell r="D822">
            <v>50</v>
          </cell>
        </row>
        <row r="823">
          <cell r="B823" t="str">
            <v>Bombeamento de Concreto</v>
          </cell>
          <cell r="C823" t="str">
            <v>m3</v>
          </cell>
          <cell r="D823">
            <v>37.840000000000003</v>
          </cell>
        </row>
        <row r="824">
          <cell r="A824" t="str">
            <v>INS.003</v>
          </cell>
          <cell r="B824" t="str">
            <v>CONCRETO ARMADO (PREPARO NA OBRA COM BETONEIRA) PARA ESTRUTURA (VIGAS E PILARES), 25MPa (INCL. ACO), COM FORMAS DE MADEIRA 12mm REAPROV. 05x</v>
          </cell>
          <cell r="C824" t="str">
            <v>M3</v>
          </cell>
          <cell r="D824">
            <v>2323.6329139999998</v>
          </cell>
        </row>
        <row r="825">
          <cell r="A825">
            <v>72840</v>
          </cell>
          <cell r="B825" t="str">
            <v>TRANSPORTE COMERCIAL COM CAMINHAO CARROCERIA 9 T, RODOVIA PAVIMENTADA</v>
          </cell>
          <cell r="C825" t="str">
            <v>TXKM</v>
          </cell>
          <cell r="D825">
            <v>0.42</v>
          </cell>
        </row>
        <row r="826">
          <cell r="B826" t="str">
            <v>24. Concreto Usinado</v>
          </cell>
        </row>
        <row r="827">
          <cell r="B827" t="str">
            <v>Concreto dosado em Central convencional, Brita 1 e 2 fck 20MPa</v>
          </cell>
          <cell r="C827" t="str">
            <v>m³</v>
          </cell>
          <cell r="D827">
            <v>295.14</v>
          </cell>
        </row>
        <row r="828">
          <cell r="B828" t="str">
            <v>Concreto dosado em Central convencional, Brita 1 e 2 fck 25MPa</v>
          </cell>
          <cell r="C828" t="str">
            <v>m³</v>
          </cell>
          <cell r="D828">
            <v>317.83999999999997</v>
          </cell>
        </row>
        <row r="829">
          <cell r="B829" t="str">
            <v>Concreto dosado em Central convencional, Brita 1 e 2 fck 30MPa</v>
          </cell>
          <cell r="C829" t="str">
            <v>m³</v>
          </cell>
          <cell r="D829">
            <v>346.75</v>
          </cell>
        </row>
        <row r="831">
          <cell r="B831" t="str">
            <v>25. Projetos Complementares</v>
          </cell>
        </row>
        <row r="832">
          <cell r="B832" t="str">
            <v>Projeto estrutural</v>
          </cell>
          <cell r="C832" t="str">
            <v>m²</v>
          </cell>
          <cell r="D832">
            <v>5</v>
          </cell>
        </row>
        <row r="833">
          <cell r="B833" t="str">
            <v>Projeto hidrossanitário</v>
          </cell>
          <cell r="C833" t="str">
            <v>m²</v>
          </cell>
          <cell r="D833">
            <v>2</v>
          </cell>
        </row>
        <row r="834">
          <cell r="B834" t="str">
            <v>Projeto elétrico, lógica e telefonia</v>
          </cell>
          <cell r="C834" t="str">
            <v>m²</v>
          </cell>
          <cell r="D834">
            <v>2</v>
          </cell>
        </row>
        <row r="835">
          <cell r="B835" t="str">
            <v>Projeto de Incêndio</v>
          </cell>
          <cell r="C835" t="str">
            <v>m²</v>
          </cell>
          <cell r="D835">
            <v>1.5</v>
          </cell>
        </row>
        <row r="837">
          <cell r="B837" t="str">
            <v>26. Paisagismo</v>
          </cell>
        </row>
        <row r="838">
          <cell r="B838" t="str">
            <v>Bolacha de Madeira</v>
          </cell>
          <cell r="C838" t="str">
            <v>un</v>
          </cell>
          <cell r="D838">
            <v>5</v>
          </cell>
        </row>
        <row r="839">
          <cell r="B839" t="str">
            <v>Grama esmeralda</v>
          </cell>
          <cell r="C839" t="str">
            <v>m²</v>
          </cell>
          <cell r="D839">
            <v>6.2</v>
          </cell>
        </row>
        <row r="840">
          <cell r="B840" t="str">
            <v>Araucária (pinheiro) - 2m</v>
          </cell>
          <cell r="C840" t="str">
            <v>un</v>
          </cell>
          <cell r="D840">
            <v>80</v>
          </cell>
        </row>
        <row r="841">
          <cell r="B841" t="str">
            <v>Cica Revoluta (palmeira)</v>
          </cell>
          <cell r="C841" t="str">
            <v>un</v>
          </cell>
          <cell r="D841">
            <v>80</v>
          </cell>
        </row>
        <row r="842">
          <cell r="B842" t="str">
            <v>Algodão da praia - 2m</v>
          </cell>
          <cell r="C842" t="str">
            <v>un</v>
          </cell>
          <cell r="D842">
            <v>40</v>
          </cell>
        </row>
        <row r="843">
          <cell r="B843" t="str">
            <v>Muda de Trapoeraba roxa</v>
          </cell>
          <cell r="C843" t="str">
            <v>un</v>
          </cell>
          <cell r="D843">
            <v>1</v>
          </cell>
        </row>
        <row r="844">
          <cell r="B844" t="str">
            <v>Muda de Imbé - 20cm</v>
          </cell>
          <cell r="C844" t="str">
            <v>un</v>
          </cell>
          <cell r="D844">
            <v>10</v>
          </cell>
        </row>
        <row r="845">
          <cell r="B845" t="str">
            <v xml:space="preserve">Muda de Maria sem vergonha </v>
          </cell>
          <cell r="C845" t="str">
            <v>un</v>
          </cell>
          <cell r="D845">
            <v>3.5</v>
          </cell>
        </row>
        <row r="846">
          <cell r="B846" t="str">
            <v>Mini alamanda rosa ou amarela - 30cm</v>
          </cell>
          <cell r="C846" t="str">
            <v>un</v>
          </cell>
          <cell r="D846">
            <v>20</v>
          </cell>
        </row>
        <row r="847">
          <cell r="B847" t="str">
            <v>Muda flamboyant - 1,2m</v>
          </cell>
          <cell r="C847" t="str">
            <v>un</v>
          </cell>
          <cell r="D847">
            <v>20</v>
          </cell>
        </row>
        <row r="848">
          <cell r="B848" t="str">
            <v>Muda de Acácia Olho de pombo - 1,8m</v>
          </cell>
          <cell r="C848" t="str">
            <v>un</v>
          </cell>
          <cell r="D848">
            <v>25</v>
          </cell>
        </row>
        <row r="849">
          <cell r="B849" t="str">
            <v>Muda de Mussaenda - 1,5m</v>
          </cell>
          <cell r="C849" t="str">
            <v>un</v>
          </cell>
          <cell r="D849">
            <v>80</v>
          </cell>
        </row>
        <row r="850">
          <cell r="B850" t="str">
            <v>Muda de Ipê - 1,8m</v>
          </cell>
          <cell r="C850" t="str">
            <v>un</v>
          </cell>
          <cell r="D850">
            <v>30</v>
          </cell>
        </row>
        <row r="851">
          <cell r="B851" t="str">
            <v>Muda de Acácia amarela - 1m</v>
          </cell>
          <cell r="C851" t="str">
            <v>un</v>
          </cell>
          <cell r="D851">
            <v>30</v>
          </cell>
        </row>
        <row r="852">
          <cell r="B852" t="str">
            <v>Pingo de Ouro - 15cm</v>
          </cell>
          <cell r="C852" t="str">
            <v>un</v>
          </cell>
          <cell r="D852">
            <v>5</v>
          </cell>
        </row>
        <row r="853">
          <cell r="B853" t="str">
            <v>Ixora 15cm - cores diversas</v>
          </cell>
          <cell r="C853" t="str">
            <v>un</v>
          </cell>
          <cell r="D853">
            <v>2</v>
          </cell>
        </row>
        <row r="854">
          <cell r="B854" t="str">
            <v>Helicônia papagaio - muda com 1,2m</v>
          </cell>
          <cell r="C854" t="str">
            <v>un</v>
          </cell>
          <cell r="D854">
            <v>25</v>
          </cell>
        </row>
        <row r="855">
          <cell r="B855" t="str">
            <v>Dracena tricolor - muda com 1,2m</v>
          </cell>
          <cell r="C855" t="str">
            <v>un</v>
          </cell>
          <cell r="D855">
            <v>15</v>
          </cell>
        </row>
        <row r="856">
          <cell r="B856" t="str">
            <v>Pata de vaca (sombreiro com flores) - muda com 1m</v>
          </cell>
          <cell r="C856" t="str">
            <v>un</v>
          </cell>
          <cell r="D856">
            <v>30</v>
          </cell>
        </row>
        <row r="857">
          <cell r="B857" t="str">
            <v>Barba de Serpente</v>
          </cell>
          <cell r="C857" t="str">
            <v>un</v>
          </cell>
          <cell r="D857">
            <v>20</v>
          </cell>
        </row>
        <row r="858">
          <cell r="B858" t="str">
            <v>Palmeira Fênix</v>
          </cell>
          <cell r="C858" t="str">
            <v>un</v>
          </cell>
          <cell r="D858">
            <v>30</v>
          </cell>
        </row>
        <row r="859">
          <cell r="B859" t="str">
            <v>Palmeira Imperial</v>
          </cell>
          <cell r="C859" t="str">
            <v>un</v>
          </cell>
          <cell r="D859">
            <v>5</v>
          </cell>
        </row>
        <row r="860">
          <cell r="B860" t="str">
            <v>Sibipiruna</v>
          </cell>
          <cell r="C860" t="str">
            <v>un</v>
          </cell>
          <cell r="D860">
            <v>1.5</v>
          </cell>
        </row>
        <row r="861">
          <cell r="B861" t="str">
            <v>Palmeira Indiana</v>
          </cell>
          <cell r="C861" t="str">
            <v>un</v>
          </cell>
          <cell r="D861">
            <v>2</v>
          </cell>
        </row>
        <row r="862">
          <cell r="B862" t="str">
            <v>Amendoim rasteiro</v>
          </cell>
          <cell r="C862" t="str">
            <v>un</v>
          </cell>
          <cell r="D862">
            <v>2</v>
          </cell>
        </row>
        <row r="863">
          <cell r="B863" t="str">
            <v xml:space="preserve">Alamanda </v>
          </cell>
          <cell r="C863" t="str">
            <v>un</v>
          </cell>
          <cell r="D863">
            <v>20</v>
          </cell>
        </row>
        <row r="864">
          <cell r="B864" t="str">
            <v>Casuarina - 25cm</v>
          </cell>
          <cell r="C864" t="str">
            <v>sc</v>
          </cell>
          <cell r="D864">
            <v>6</v>
          </cell>
        </row>
        <row r="865">
          <cell r="B865" t="str">
            <v>Casuarina - 1,5m</v>
          </cell>
          <cell r="C865" t="str">
            <v>m³</v>
          </cell>
          <cell r="D865">
            <v>50</v>
          </cell>
        </row>
        <row r="866">
          <cell r="B866" t="str">
            <v>Terra preparada - saco com 22kg</v>
          </cell>
          <cell r="C866" t="str">
            <v>sc</v>
          </cell>
          <cell r="D866">
            <v>14</v>
          </cell>
        </row>
        <row r="867">
          <cell r="B867" t="str">
            <v>Terra vegetal</v>
          </cell>
          <cell r="C867" t="str">
            <v>m³</v>
          </cell>
          <cell r="D867">
            <v>51</v>
          </cell>
        </row>
        <row r="868">
          <cell r="B868" t="str">
            <v>Adubo - saco com 25kg</v>
          </cell>
        </row>
      </sheetData>
      <sheetData sheetId="2">
        <row r="1">
          <cell r="B1" t="str">
            <v>UNIVERSIDADE FEDERAL DA PARAÍBA</v>
          </cell>
        </row>
        <row r="2">
          <cell r="B2" t="str">
            <v xml:space="preserve">PREFEITURA UNIVERSITÁRIA </v>
          </cell>
        </row>
        <row r="3">
          <cell r="B3" t="str">
            <v>DIVISÃO DE OBRAS</v>
          </cell>
        </row>
        <row r="4">
          <cell r="A4" t="str">
            <v>OBRA:</v>
          </cell>
        </row>
        <row r="5">
          <cell r="A5" t="str">
            <v>LOCAL:</v>
          </cell>
          <cell r="H5" t="str">
            <v>DATA BASE</v>
          </cell>
          <cell r="I5">
            <v>40969</v>
          </cell>
        </row>
        <row r="7">
          <cell r="A7" t="str">
            <v>PLANILHA DE COMPOSIÇÃO DE PREÇOS UNITÁRIOS</v>
          </cell>
        </row>
        <row r="9">
          <cell r="A9" t="str">
            <v>CÓD.SINAPI</v>
          </cell>
          <cell r="B9" t="str">
            <v>COMPOSIÇÕES SINAPI</v>
          </cell>
          <cell r="F9" t="str">
            <v>UNID.</v>
          </cell>
          <cell r="G9" t="str">
            <v xml:space="preserve">SUBTOTAL (R$) </v>
          </cell>
          <cell r="H9">
            <v>0.2334</v>
          </cell>
          <cell r="I9" t="str">
            <v xml:space="preserve">TOTAL (R$) </v>
          </cell>
        </row>
        <row r="10">
          <cell r="A10" t="str">
            <v>74209/1</v>
          </cell>
          <cell r="B10" t="str">
            <v>PLACA DE OBRA EM CHAPA DE ACO GALVANIZADO</v>
          </cell>
          <cell r="F10" t="str">
            <v>M2</v>
          </cell>
          <cell r="G10">
            <v>173</v>
          </cell>
          <cell r="H10">
            <v>40.380000000000003</v>
          </cell>
          <cell r="I10">
            <v>213.38</v>
          </cell>
        </row>
        <row r="11">
          <cell r="A11" t="str">
            <v>73948/16</v>
          </cell>
          <cell r="B11" t="str">
            <v xml:space="preserve">LIMPEZA MANUAL DO TERRENO (C/ RASPAGEM SUPERFICIAL) </v>
          </cell>
          <cell r="F11" t="str">
            <v>M2</v>
          </cell>
          <cell r="G11">
            <v>2.11</v>
          </cell>
          <cell r="H11">
            <v>0.49</v>
          </cell>
          <cell r="I11">
            <v>2.6</v>
          </cell>
        </row>
        <row r="12">
          <cell r="A12" t="str">
            <v>74220/1</v>
          </cell>
          <cell r="G12">
            <v>30.02</v>
          </cell>
          <cell r="H12">
            <v>7.01</v>
          </cell>
          <cell r="I12">
            <v>37.03</v>
          </cell>
        </row>
        <row r="13">
          <cell r="A13">
            <v>6042</v>
          </cell>
          <cell r="B13" t="str">
            <v>PISO EM CONCRETO NÃO ESTRUTURAL, PREPARO C/ BETONEIRA CONSUMO CIMENTO=210KG/M3</v>
          </cell>
          <cell r="F13" t="str">
            <v>M3</v>
          </cell>
          <cell r="G13">
            <v>238.85</v>
          </cell>
          <cell r="H13">
            <v>55.75</v>
          </cell>
          <cell r="I13">
            <v>294.60000000000002</v>
          </cell>
        </row>
        <row r="14">
          <cell r="A14" t="str">
            <v>73904/1</v>
          </cell>
          <cell r="B14" t="str">
            <v>ATERRO APILOADO(MANUAL) EM CAMADAS DE 20 CM COM MATERIAL DE EMPRÉSTIMO</v>
          </cell>
          <cell r="F14" t="str">
            <v>M3</v>
          </cell>
          <cell r="G14">
            <v>71.599999999999994</v>
          </cell>
          <cell r="H14">
            <v>16.71</v>
          </cell>
          <cell r="I14">
            <v>88.31</v>
          </cell>
        </row>
        <row r="15">
          <cell r="A15" t="str">
            <v>73965/10</v>
          </cell>
          <cell r="G15">
            <v>22.57</v>
          </cell>
          <cell r="H15">
            <v>5.27</v>
          </cell>
          <cell r="I15">
            <v>27.84</v>
          </cell>
        </row>
        <row r="16">
          <cell r="A16">
            <v>6122</v>
          </cell>
          <cell r="B16" t="str">
            <v>PEDRA ARGAMASSADA UTILIZANDO ARGAMASSA CIM/AREIA 1:4</v>
          </cell>
          <cell r="F16" t="str">
            <v>M3</v>
          </cell>
          <cell r="G16">
            <v>241.41</v>
          </cell>
          <cell r="H16">
            <v>56.35</v>
          </cell>
          <cell r="I16">
            <v>297.76</v>
          </cell>
        </row>
        <row r="17">
          <cell r="A17" t="str">
            <v>73987/1</v>
          </cell>
          <cell r="B17" t="str">
            <v>EMBASAMENTO EM ALVENARIA EM TIJOLO CERAMICO, 1 VEZ, ASSENTADO EM ARGAMASSA TRACO 1:2:8 (CIMENTO, CAL E AREIA), JUNTAS 10MM</v>
          </cell>
          <cell r="F17" t="str">
            <v>M2</v>
          </cell>
          <cell r="G17">
            <v>47.72</v>
          </cell>
          <cell r="H17">
            <v>11.14</v>
          </cell>
          <cell r="I17">
            <v>58.86</v>
          </cell>
        </row>
        <row r="18">
          <cell r="A18" t="str">
            <v>73982/1</v>
          </cell>
          <cell r="B18" t="str">
            <v>ALVENARIA EM TIJOLO CERAMICO FURADO 10X20X20CM, 1/2 VEZ, ASSENTADO EM ARGAMASSA TRACO 1:2:8 (CIMENTO, CAL E AREIA), JUNTAS 12MM</v>
          </cell>
          <cell r="F18" t="str">
            <v>M2</v>
          </cell>
          <cell r="G18">
            <v>23.88</v>
          </cell>
          <cell r="H18">
            <v>5.57</v>
          </cell>
          <cell r="I18">
            <v>29.45</v>
          </cell>
        </row>
        <row r="19">
          <cell r="A19">
            <v>6047</v>
          </cell>
          <cell r="B19" t="str">
            <v>CONCRETO MAGRO 1:4:8 C/PREPARO MANUAL</v>
          </cell>
          <cell r="F19" t="str">
            <v>M3</v>
          </cell>
          <cell r="G19">
            <v>264.01</v>
          </cell>
          <cell r="H19">
            <v>61.62</v>
          </cell>
          <cell r="I19">
            <v>325.63</v>
          </cell>
        </row>
        <row r="20">
          <cell r="A20">
            <v>9537</v>
          </cell>
          <cell r="B20" t="str">
            <v>LIMPEZA FINAL DA OBRA</v>
          </cell>
          <cell r="F20" t="str">
            <v>M2</v>
          </cell>
          <cell r="G20">
            <v>1.01</v>
          </cell>
          <cell r="H20">
            <v>0.24</v>
          </cell>
          <cell r="I20">
            <v>1.25</v>
          </cell>
        </row>
        <row r="21">
          <cell r="A21" t="str">
            <v>73907/2</v>
          </cell>
          <cell r="B21" t="str">
            <v>CONTRAPISO/LASTRO CONCRETO 1:3:6 S/BETONEIRA E=5CM</v>
          </cell>
          <cell r="F21" t="str">
            <v>M2</v>
          </cell>
          <cell r="G21">
            <v>20.260000000000002</v>
          </cell>
          <cell r="H21">
            <v>4.7300000000000004</v>
          </cell>
          <cell r="I21">
            <v>24.99</v>
          </cell>
        </row>
        <row r="22">
          <cell r="A22" t="str">
            <v>73983/1</v>
          </cell>
          <cell r="B22" t="str">
            <v>LAJE DE IMPERMEABILIZAÇÃO, COM CONCRETO ESTRUTURAL, VIRADO NA OBRA, CONTROLE C, COM IMPERMEABILIZANTE, FCK=15MPA</v>
          </cell>
          <cell r="F22" t="str">
            <v>M3</v>
          </cell>
          <cell r="G22">
            <v>306.72000000000003</v>
          </cell>
          <cell r="H22">
            <v>71.59</v>
          </cell>
          <cell r="I22">
            <v>378.31</v>
          </cell>
        </row>
        <row r="23">
          <cell r="A23" t="str">
            <v>73923/1</v>
          </cell>
          <cell r="B23" t="str">
            <v>PISO CIMENTADO RUSTICO TRACO 1:4 (CIMENTO E AREIA), ESPESSURA 2,0CM, PREPARO MANUAL</v>
          </cell>
          <cell r="F23" t="str">
            <v>M2</v>
          </cell>
          <cell r="G23">
            <v>17.88</v>
          </cell>
          <cell r="H23">
            <v>4.17</v>
          </cell>
          <cell r="I23">
            <v>22.05</v>
          </cell>
        </row>
        <row r="24">
          <cell r="A24" t="str">
            <v>73984/2</v>
          </cell>
          <cell r="G24">
            <v>265.64</v>
          </cell>
          <cell r="H24">
            <v>62</v>
          </cell>
          <cell r="I24">
            <v>327.64</v>
          </cell>
        </row>
        <row r="25">
          <cell r="A25" t="str">
            <v>73910/7</v>
          </cell>
          <cell r="G25">
            <v>335.06</v>
          </cell>
          <cell r="H25">
            <v>78.2</v>
          </cell>
          <cell r="I25">
            <v>413.26</v>
          </cell>
        </row>
        <row r="26">
          <cell r="A26" t="str">
            <v>74077/3</v>
          </cell>
          <cell r="B26" t="str">
            <v>LOCACAO CONVENCIONAL DE OBRA, ATRAVES DE GABARITO DE TABUAS CORRIDAS PONTALETADAS, COM REAPROV. 3X</v>
          </cell>
          <cell r="F26" t="str">
            <v>M2</v>
          </cell>
          <cell r="G26">
            <v>2.83</v>
          </cell>
          <cell r="H26">
            <v>0.66</v>
          </cell>
          <cell r="I26">
            <v>3.49</v>
          </cell>
        </row>
        <row r="27">
          <cell r="A27">
            <v>72216</v>
          </cell>
          <cell r="B27" t="str">
            <v>DEMOLICAO DE VERGAS, CINTAS E PILARETES DE CONCRETO</v>
          </cell>
          <cell r="F27" t="str">
            <v>M3</v>
          </cell>
          <cell r="G27">
            <v>83.86</v>
          </cell>
          <cell r="H27">
            <v>19.57</v>
          </cell>
          <cell r="I27">
            <v>103.43</v>
          </cell>
        </row>
        <row r="28">
          <cell r="A28">
            <v>73733</v>
          </cell>
          <cell r="B28" t="str">
            <v>COMPACTAÇÃO MANUAL FUNDO DE VALAS COM MAÇO=10 KG</v>
          </cell>
          <cell r="F28" t="str">
            <v>M2</v>
          </cell>
          <cell r="G28">
            <v>2.17</v>
          </cell>
          <cell r="H28">
            <v>0.51</v>
          </cell>
          <cell r="I28">
            <v>2.68</v>
          </cell>
        </row>
        <row r="29">
          <cell r="A29">
            <v>73481</v>
          </cell>
          <cell r="B29" t="str">
            <v>ESCAVACAO MANUAL DE VALAS EM TERRA COMPACTA, PROF. DE 0 A 1M</v>
          </cell>
          <cell r="F29" t="str">
            <v>M3</v>
          </cell>
          <cell r="G29">
            <v>16.45</v>
          </cell>
          <cell r="H29">
            <v>3.84</v>
          </cell>
          <cell r="I29">
            <v>20.29</v>
          </cell>
        </row>
        <row r="30">
          <cell r="A30" t="str">
            <v>74200/1</v>
          </cell>
          <cell r="B30" t="str">
            <v>VERGA 10X10CM EM CONCRETO PRÉ-MOLDADO FCK=20MPA (PREPARO COM BETONEIRA) AÇO CA60, BITOLA FINA, INCLUSIVE FORMAS TABUA 3A.</v>
          </cell>
          <cell r="F30" t="str">
            <v>M</v>
          </cell>
          <cell r="G30">
            <v>10.96</v>
          </cell>
          <cell r="H30">
            <v>2.56</v>
          </cell>
          <cell r="I30">
            <v>13.52</v>
          </cell>
        </row>
        <row r="31">
          <cell r="A31" t="str">
            <v>73972/2</v>
          </cell>
          <cell r="B31" t="str">
            <v>CONCRETO ESTRUTURAL FCK=20MPA, VIRADO EM BETONEIRA, NA OBRA, SEM LANÇAMENTO</v>
          </cell>
          <cell r="F31" t="str">
            <v>M3</v>
          </cell>
          <cell r="G31">
            <v>298.62</v>
          </cell>
          <cell r="H31">
            <v>69.7</v>
          </cell>
          <cell r="I31">
            <v>368.32</v>
          </cell>
        </row>
        <row r="32">
          <cell r="A32" t="str">
            <v>74157/2</v>
          </cell>
          <cell r="B32" t="str">
            <v>LANCAMENTO MANUAL DE CONCRETO EM ESTRUTURAS, INCL. VIBRACAO</v>
          </cell>
          <cell r="F32" t="str">
            <v>M3</v>
          </cell>
          <cell r="G32">
            <v>92.75</v>
          </cell>
          <cell r="H32">
            <v>21.65</v>
          </cell>
          <cell r="I32">
            <v>114.4</v>
          </cell>
        </row>
        <row r="33">
          <cell r="A33" t="str">
            <v>74088/1</v>
          </cell>
          <cell r="B33" t="str">
            <v>COBERTA COM TELHA DE FIBROCIMENTO ONDULADA, ESPESSURA 6MM, INCLUSO JUNTAS DE VEDACAO E ACESSORIOS DE FIXACAO</v>
          </cell>
          <cell r="F33" t="str">
            <v>M2</v>
          </cell>
          <cell r="G33">
            <v>25.5</v>
          </cell>
          <cell r="H33">
            <v>5.95</v>
          </cell>
          <cell r="I33">
            <v>31.45</v>
          </cell>
        </row>
        <row r="34">
          <cell r="A34">
            <v>72104</v>
          </cell>
          <cell r="B34" t="str">
            <v>CALHA EM CHAPA DE ACO GALVANIZADO N.24, DESENVOLVIMENTO 33CM</v>
          </cell>
          <cell r="F34" t="str">
            <v>M</v>
          </cell>
          <cell r="G34">
            <v>21.71</v>
          </cell>
          <cell r="H34">
            <v>5.07</v>
          </cell>
          <cell r="I34">
            <v>26.78</v>
          </cell>
        </row>
        <row r="35">
          <cell r="A35" t="str">
            <v>73931/3</v>
          </cell>
          <cell r="B35" t="str">
            <v>ESTRUTURA PARA TELHA CERAMICA, EM MADEIRA APARELHADA, APOIADA EM PAREDE</v>
          </cell>
          <cell r="F35" t="str">
            <v>M2</v>
          </cell>
          <cell r="G35">
            <v>66.88</v>
          </cell>
          <cell r="H35">
            <v>15.61</v>
          </cell>
          <cell r="I35">
            <v>82.49</v>
          </cell>
        </row>
        <row r="36">
          <cell r="A36">
            <v>55960</v>
          </cell>
          <cell r="B36" t="str">
            <v>IMUNIZACAO MADEIRAMENTO COBERTURA COM IMUNIZANTE INCOLOR</v>
          </cell>
          <cell r="F36" t="str">
            <v>M2</v>
          </cell>
          <cell r="G36">
            <v>3.83</v>
          </cell>
          <cell r="H36">
            <v>0.89</v>
          </cell>
          <cell r="I36">
            <v>4.72</v>
          </cell>
        </row>
        <row r="37">
          <cell r="A37" t="str">
            <v>73938/4</v>
          </cell>
          <cell r="B37" t="str">
            <v>COBERTURA EM TELHA CERAMICA TIPO CAPA/CANAL</v>
          </cell>
          <cell r="F37" t="str">
            <v>M2</v>
          </cell>
          <cell r="G37">
            <v>37.56</v>
          </cell>
          <cell r="H37">
            <v>8.77</v>
          </cell>
          <cell r="I37">
            <v>46.33</v>
          </cell>
        </row>
        <row r="38">
          <cell r="A38" t="str">
            <v>73928/1</v>
          </cell>
          <cell r="B38" t="str">
            <v>CHAPISCO EM PAREDES TRACO 1:4 (CIMENTO E AREIA), ESPESSURA 0,5CM, PREPARO MANUAL</v>
          </cell>
          <cell r="F38" t="str">
            <v>M2</v>
          </cell>
          <cell r="G38">
            <v>2.82</v>
          </cell>
          <cell r="H38">
            <v>0.66</v>
          </cell>
          <cell r="I38">
            <v>3.48</v>
          </cell>
        </row>
        <row r="39">
          <cell r="A39" t="str">
            <v>73927/8</v>
          </cell>
          <cell r="B39" t="str">
            <v>EMBOCO PAULISTA (MASSA UNICA) TRACO 1:2:8 (CIMENTO, CAL E AREIA), ESPESSURA 1,5CM, PREPARO MANUAL</v>
          </cell>
          <cell r="F39" t="str">
            <v>M2</v>
          </cell>
          <cell r="G39">
            <v>11.2</v>
          </cell>
          <cell r="H39">
            <v>2.61</v>
          </cell>
          <cell r="I39">
            <v>13.81</v>
          </cell>
        </row>
        <row r="40">
          <cell r="A40" t="str">
            <v>73926/2</v>
          </cell>
          <cell r="B40" t="str">
            <v>BARRA LISA COM ARGAMASSA TRACO 1:3 (CIMENTO E AREIA), ESPESSURA 1,5CM, PREPARO MANUAL</v>
          </cell>
          <cell r="F40" t="str">
            <v>M2</v>
          </cell>
          <cell r="G40">
            <v>18.309999999999999</v>
          </cell>
          <cell r="H40">
            <v>4.2699999999999996</v>
          </cell>
          <cell r="I40">
            <v>22.58</v>
          </cell>
        </row>
        <row r="41">
          <cell r="A41" t="str">
            <v>74067/4</v>
          </cell>
          <cell r="B41" t="str">
            <v>JANELA ALUMINIO DE CORRER, VENEZIANA, SEM BANDEIRA</v>
          </cell>
          <cell r="F41" t="str">
            <v>M2</v>
          </cell>
          <cell r="G41">
            <v>321.47000000000003</v>
          </cell>
          <cell r="H41">
            <v>75.03</v>
          </cell>
          <cell r="I41">
            <v>396.5</v>
          </cell>
        </row>
        <row r="42">
          <cell r="A42">
            <v>68052</v>
          </cell>
          <cell r="B42" t="str">
            <v>JANELA ALUMINIO, BASCULANTE</v>
          </cell>
          <cell r="F42" t="str">
            <v>M2</v>
          </cell>
          <cell r="G42">
            <v>243.38</v>
          </cell>
          <cell r="H42">
            <v>56.8</v>
          </cell>
          <cell r="I42">
            <v>300.18</v>
          </cell>
        </row>
        <row r="43">
          <cell r="A43" t="str">
            <v>73910/10</v>
          </cell>
          <cell r="B43" t="str">
            <v>PORTA DE MADEIRA COMPENSADA LISA PARA PINTURA, 0,90X2,10M, INCLUSO ADUELA 2A, ALIZAR 2A E DOBRADICA</v>
          </cell>
          <cell r="F43" t="str">
            <v>UN</v>
          </cell>
          <cell r="G43">
            <v>224.94</v>
          </cell>
          <cell r="H43">
            <v>52.5</v>
          </cell>
          <cell r="I43">
            <v>277.44</v>
          </cell>
        </row>
        <row r="44">
          <cell r="A44" t="str">
            <v>74070/4</v>
          </cell>
          <cell r="B44" t="str">
            <v>FECHADURA DE EMBUTIR COMPLETA, PARA PORTAS INTERNAS, PADRAO DE ACABAMENTO MEDIO</v>
          </cell>
          <cell r="F44" t="str">
            <v>UN</v>
          </cell>
          <cell r="G44">
            <v>63.82</v>
          </cell>
          <cell r="H44">
            <v>14.9</v>
          </cell>
          <cell r="I44">
            <v>78.72</v>
          </cell>
        </row>
        <row r="45">
          <cell r="A45">
            <v>68061</v>
          </cell>
          <cell r="B45" t="str">
            <v>CHUVEIRO PLASTICO BRANCO SIMPLES - FORNECIMENTO E INSTALACAO</v>
          </cell>
          <cell r="F45" t="str">
            <v>UN</v>
          </cell>
          <cell r="G45">
            <v>8.3000000000000007</v>
          </cell>
          <cell r="H45">
            <v>1.94</v>
          </cell>
          <cell r="I45">
            <v>10.24</v>
          </cell>
        </row>
        <row r="46">
          <cell r="A46" t="str">
            <v>73735/2</v>
          </cell>
          <cell r="B46" t="str">
            <v>RESERVATÓRIO. CAP=500L SOBRE ESTRUT. DE MADEIRA</v>
          </cell>
          <cell r="F46" t="str">
            <v>UN</v>
          </cell>
          <cell r="G46">
            <v>368.58</v>
          </cell>
          <cell r="H46">
            <v>86.03</v>
          </cell>
          <cell r="I46">
            <v>454.61</v>
          </cell>
        </row>
        <row r="47">
          <cell r="A47" t="str">
            <v>73958/1</v>
          </cell>
          <cell r="B47" t="str">
            <v>PONTO DE ESGOTO PVC COM REDE - FORNECIMENTO E INSTALACAO</v>
          </cell>
          <cell r="F47" t="str">
            <v>UN</v>
          </cell>
          <cell r="G47">
            <v>61.71</v>
          </cell>
          <cell r="H47">
            <v>14.4</v>
          </cell>
          <cell r="I47">
            <v>76.11</v>
          </cell>
        </row>
        <row r="48">
          <cell r="A48" t="str">
            <v>73959/1</v>
          </cell>
          <cell r="B48" t="str">
            <v>PONTO DE AGUA FRIA PVC COM REDE - FORNECIMENTO E INSTALACAO</v>
          </cell>
          <cell r="F48" t="str">
            <v>UN</v>
          </cell>
          <cell r="G48">
            <v>52.52</v>
          </cell>
          <cell r="H48">
            <v>12.26</v>
          </cell>
          <cell r="I48">
            <v>64.78</v>
          </cell>
        </row>
        <row r="49">
          <cell r="A49">
            <v>6009</v>
          </cell>
          <cell r="B49" t="str">
            <v>LAVATORIO EM LOUCA BRANCA, SEM COLUNA PADRAO POPULAR, COM TORNEIRA CROMADA POPULAR , SIFAO,VALVULA E ENGATE PLASTICO</v>
          </cell>
          <cell r="F49" t="str">
            <v>UN</v>
          </cell>
          <cell r="G49">
            <v>112.49</v>
          </cell>
          <cell r="H49">
            <v>26.26</v>
          </cell>
          <cell r="I49">
            <v>138.75</v>
          </cell>
        </row>
        <row r="50">
          <cell r="A50" t="str">
            <v>74054/1</v>
          </cell>
          <cell r="B50" t="str">
            <v xml:space="preserve">PONTO DE LUZ (CAIXA, ELETRODUTO, FIOS E INTERRUPTOR) 
</v>
          </cell>
          <cell r="F50" t="str">
            <v>UN</v>
          </cell>
          <cell r="G50">
            <v>74.19</v>
          </cell>
          <cell r="H50">
            <v>17.32</v>
          </cell>
          <cell r="I50">
            <v>91.51</v>
          </cell>
        </row>
        <row r="51">
          <cell r="A51" t="str">
            <v>74054/2</v>
          </cell>
          <cell r="B51" t="str">
            <v>PONTO DE TOMADA (CAIXA, ELETRODUTO, FIOS E TOMADA)</v>
          </cell>
          <cell r="F51" t="str">
            <v>UN</v>
          </cell>
          <cell r="G51">
            <v>62.86</v>
          </cell>
          <cell r="H51">
            <v>14.67</v>
          </cell>
          <cell r="I51">
            <v>77.53</v>
          </cell>
        </row>
        <row r="52">
          <cell r="A52" t="str">
            <v>73953/5</v>
          </cell>
          <cell r="B52" t="str">
            <v>LUMINARIA TIPO CALHA, DE SOBREPOR, PARA LAMPADA FLUORESCENTE 1X40W, COMPLETA, FORNECIMENTO E INSTALACAO</v>
          </cell>
          <cell r="F52" t="str">
            <v>UN</v>
          </cell>
          <cell r="G52">
            <v>46.43</v>
          </cell>
          <cell r="H52">
            <v>10.84</v>
          </cell>
          <cell r="I52">
            <v>57.27</v>
          </cell>
        </row>
        <row r="53">
          <cell r="A53" t="str">
            <v>74244/1</v>
          </cell>
          <cell r="B53" t="str">
            <v>ESTRUTURA  DE ALAMBRADO, EM TUBOS DE AÇO GALVANIZADO</v>
          </cell>
          <cell r="F53" t="str">
            <v>M2</v>
          </cell>
          <cell r="G53">
            <v>85.39</v>
          </cell>
          <cell r="H53">
            <v>19.93</v>
          </cell>
          <cell r="I53">
            <v>105.32</v>
          </cell>
        </row>
        <row r="54">
          <cell r="A54" t="str">
            <v>73954/2</v>
          </cell>
          <cell r="B54" t="str">
            <v>PINTURA LATEX ACRILICA AMBIENTES INTERNOS/EXTERNOS, DUAS DEMAOS</v>
          </cell>
          <cell r="F54" t="str">
            <v>M2</v>
          </cell>
          <cell r="G54">
            <v>9.9700000000000006</v>
          </cell>
          <cell r="H54">
            <v>2.33</v>
          </cell>
          <cell r="I54">
            <v>12.3</v>
          </cell>
        </row>
        <row r="55">
          <cell r="A55" t="str">
            <v>79334/1</v>
          </cell>
          <cell r="B55" t="str">
            <v>PINTURA A CAL 2 DEMAOS C/ FIXADOR</v>
          </cell>
          <cell r="F55" t="str">
            <v>M2</v>
          </cell>
          <cell r="G55">
            <v>3.21</v>
          </cell>
          <cell r="H55">
            <v>0.75</v>
          </cell>
          <cell r="I55">
            <v>3.96</v>
          </cell>
        </row>
        <row r="56">
          <cell r="A56">
            <v>79464</v>
          </cell>
          <cell r="B56" t="str">
            <v>PINTURA A OLEO PARA ESQUADRIA DE MADEIRA DUAS DEMAOS</v>
          </cell>
          <cell r="F56" t="str">
            <v>M2</v>
          </cell>
          <cell r="G56">
            <v>6.69</v>
          </cell>
          <cell r="H56">
            <v>1.56</v>
          </cell>
          <cell r="I56">
            <v>8.25</v>
          </cell>
        </row>
        <row r="57">
          <cell r="A57">
            <v>4884</v>
          </cell>
          <cell r="B57" t="str">
            <v>ARGAMASSA TRACO 1:3 (CIMENTO E AREIA), PREPARO MANUAL</v>
          </cell>
          <cell r="F57" t="str">
            <v>M3</v>
          </cell>
          <cell r="G57">
            <v>314.95999999999998</v>
          </cell>
          <cell r="H57">
            <v>73.510000000000005</v>
          </cell>
          <cell r="I57">
            <v>388.47</v>
          </cell>
        </row>
        <row r="59">
          <cell r="A59" t="str">
            <v>ITEM</v>
          </cell>
          <cell r="B59" t="str">
            <v>OUTRAS COMPOSIÇÕES</v>
          </cell>
          <cell r="F59" t="str">
            <v>UNID.</v>
          </cell>
          <cell r="G59" t="str">
            <v xml:space="preserve">SUBTOTAL (R$) </v>
          </cell>
          <cell r="H59">
            <v>0.2334</v>
          </cell>
          <cell r="I59" t="str">
            <v xml:space="preserve">TOTAL (R$) </v>
          </cell>
        </row>
        <row r="61">
          <cell r="A61" t="str">
            <v>AUX.001</v>
          </cell>
          <cell r="B61" t="str">
            <v>BOTA FORA (CONTEINER ESTACIONÁRIO)</v>
          </cell>
          <cell r="F61" t="str">
            <v>M3</v>
          </cell>
          <cell r="G61">
            <v>49.292078181818184</v>
          </cell>
          <cell r="H61">
            <v>11.504771047636364</v>
          </cell>
          <cell r="I61">
            <v>60.8</v>
          </cell>
        </row>
        <row r="63">
          <cell r="A63" t="str">
            <v>CÓD.</v>
          </cell>
          <cell r="B63" t="str">
            <v>INSUMOS - MATERIAIS E SERVIÇOS</v>
          </cell>
          <cell r="C63" t="str">
            <v>UNID.</v>
          </cell>
          <cell r="D63" t="str">
            <v>COEFIC.</v>
          </cell>
          <cell r="E63" t="str">
            <v>UNITÁRIO</v>
          </cell>
          <cell r="F63" t="str">
            <v>TOTAL</v>
          </cell>
        </row>
        <row r="64">
          <cell r="A64" t="str">
            <v>INS.006</v>
          </cell>
          <cell r="B64" t="str">
            <v>LOCAÇÃO DE CONTEINER ESTACIONÁRIO 3M3</v>
          </cell>
          <cell r="C64" t="str">
            <v>MÊS</v>
          </cell>
          <cell r="D64">
            <v>1.3636363636363636E-2</v>
          </cell>
          <cell r="E64">
            <v>380</v>
          </cell>
          <cell r="F64">
            <v>5.1818181818181817</v>
          </cell>
        </row>
        <row r="66">
          <cell r="A66" t="str">
            <v>TOTAL DE MATERIAL E SERVIÇOS</v>
          </cell>
          <cell r="F66">
            <v>5.1818181818181817</v>
          </cell>
        </row>
        <row r="68">
          <cell r="A68" t="str">
            <v>CÓD.</v>
          </cell>
          <cell r="B68" t="str">
            <v>INSUMOS -MÃO DE OBRAS</v>
          </cell>
          <cell r="C68" t="str">
            <v>UNID.</v>
          </cell>
          <cell r="D68" t="str">
            <v>COEFIC.</v>
          </cell>
          <cell r="E68" t="str">
            <v>UNITÁRIO</v>
          </cell>
          <cell r="F68" t="str">
            <v>TOTAL</v>
          </cell>
        </row>
        <row r="69">
          <cell r="A69">
            <v>6111</v>
          </cell>
          <cell r="B69" t="str">
            <v>SERVENTE</v>
          </cell>
          <cell r="C69" t="str">
            <v>H</v>
          </cell>
          <cell r="D69">
            <v>3</v>
          </cell>
          <cell r="E69">
            <v>6.45</v>
          </cell>
          <cell r="F69">
            <v>19.350000000000001</v>
          </cell>
        </row>
        <row r="71">
          <cell r="A71" t="str">
            <v>TOTAL DE MÃO DE OBRA</v>
          </cell>
          <cell r="F71">
            <v>19.350000000000001</v>
          </cell>
        </row>
        <row r="72">
          <cell r="A72" t="str">
            <v>LEIS SOCIAIS</v>
          </cell>
          <cell r="E72">
            <v>1.2796000000000001</v>
          </cell>
          <cell r="F72">
            <v>24.760260000000002</v>
          </cell>
        </row>
        <row r="74">
          <cell r="A74" t="str">
            <v>AUX.002</v>
          </cell>
          <cell r="B74" t="str">
            <v>PILARES DE CONCRETO ARMADO EM TUBOS DE PVC 100mm</v>
          </cell>
          <cell r="F74" t="str">
            <v>M</v>
          </cell>
          <cell r="G74">
            <v>32.989879830654608</v>
          </cell>
          <cell r="H74">
            <v>7.6998379524747858</v>
          </cell>
          <cell r="I74">
            <v>40.69</v>
          </cell>
        </row>
        <row r="76">
          <cell r="A76" t="str">
            <v>CÓD.</v>
          </cell>
          <cell r="B76" t="str">
            <v>INSUMOS - MATERIAIS E SERVIÇOS</v>
          </cell>
          <cell r="C76" t="str">
            <v>UNID.</v>
          </cell>
          <cell r="D76" t="str">
            <v>COEFIC.</v>
          </cell>
          <cell r="E76" t="str">
            <v>UNITÁRIO</v>
          </cell>
          <cell r="F76" t="str">
            <v>TOTAL</v>
          </cell>
        </row>
        <row r="77">
          <cell r="A77" t="str">
            <v>INS.003</v>
          </cell>
          <cell r="B77" t="str">
            <v>CONCRETO ARMADO (PREPARO NA OBRA COM BETONEIRA) PARA ESTRUTURA (VIGAS E PILARES), 25MPa (INCL. ACO), COM FORMAS DE MADEIRA 12mm REAPROV. 05x</v>
          </cell>
          <cell r="C77" t="str">
            <v>M3</v>
          </cell>
          <cell r="D77">
            <v>7.8539816339744835E-3</v>
          </cell>
          <cell r="E77">
            <v>2323.6329139999998</v>
          </cell>
          <cell r="F77">
            <v>18.249770230654608</v>
          </cell>
        </row>
        <row r="78">
          <cell r="A78">
            <v>9836</v>
          </cell>
          <cell r="B78" t="str">
            <v>TUBO PVC SERIE NORMAL - ESGOTO PREDIAL DN 100MM - NBR 5688</v>
          </cell>
          <cell r="C78" t="str">
            <v>M</v>
          </cell>
          <cell r="D78">
            <v>1</v>
          </cell>
          <cell r="E78">
            <v>8.07</v>
          </cell>
          <cell r="F78">
            <v>8.07</v>
          </cell>
        </row>
        <row r="80">
          <cell r="A80" t="str">
            <v>TOTAL DE MATERIAL E SERVIÇOS</v>
          </cell>
          <cell r="F80">
            <v>26.319770230654608</v>
          </cell>
        </row>
        <row r="82">
          <cell r="A82" t="str">
            <v>CÓD.</v>
          </cell>
          <cell r="B82" t="str">
            <v>INSUMOS -MÃO DE OBRAS</v>
          </cell>
          <cell r="C82" t="str">
            <v>UNID.</v>
          </cell>
          <cell r="D82" t="str">
            <v>COEFIC.</v>
          </cell>
          <cell r="E82" t="str">
            <v>UNITÁRIO</v>
          </cell>
          <cell r="F82" t="str">
            <v>TOTAL</v>
          </cell>
        </row>
        <row r="83">
          <cell r="A83">
            <v>4750</v>
          </cell>
          <cell r="B83" t="str">
            <v>PEDREIRO</v>
          </cell>
          <cell r="C83" t="str">
            <v>H</v>
          </cell>
          <cell r="D83">
            <v>0.2</v>
          </cell>
          <cell r="E83">
            <v>8.18</v>
          </cell>
          <cell r="F83">
            <v>1.6360000000000001</v>
          </cell>
        </row>
        <row r="84">
          <cell r="A84">
            <v>6111</v>
          </cell>
          <cell r="B84" t="str">
            <v>SERVENTE</v>
          </cell>
          <cell r="C84" t="str">
            <v>H</v>
          </cell>
          <cell r="D84">
            <v>0.2</v>
          </cell>
          <cell r="E84">
            <v>6.45</v>
          </cell>
          <cell r="F84">
            <v>1.29</v>
          </cell>
        </row>
        <row r="86">
          <cell r="A86" t="str">
            <v>TOTAL DE MÃO DE OBRA</v>
          </cell>
          <cell r="F86">
            <v>2.9260000000000002</v>
          </cell>
        </row>
        <row r="87">
          <cell r="A87" t="str">
            <v>LEIS SOCIAIS</v>
          </cell>
          <cell r="E87">
            <v>1.2796000000000001</v>
          </cell>
          <cell r="F87">
            <v>3.7441096000000003</v>
          </cell>
        </row>
        <row r="89">
          <cell r="A89" t="str">
            <v>AUX.003</v>
          </cell>
          <cell r="B89" t="str">
            <v>PILARES DE CONCRETO PRE-MOLDADO, 16X16, H=2,70, COM "T" SUPERIOR DE 0,30M</v>
          </cell>
          <cell r="F89" t="str">
            <v>UN</v>
          </cell>
          <cell r="G89">
            <v>202.51026000000002</v>
          </cell>
          <cell r="H89">
            <v>47.265894684000003</v>
          </cell>
          <cell r="I89">
            <v>249.78</v>
          </cell>
        </row>
        <row r="91">
          <cell r="A91" t="str">
            <v>CÓD.</v>
          </cell>
          <cell r="B91" t="str">
            <v>INSUMOS - MATERIAIS E SERVIÇOS</v>
          </cell>
          <cell r="C91" t="str">
            <v>UNID.</v>
          </cell>
          <cell r="D91" t="str">
            <v>COEFIC.</v>
          </cell>
          <cell r="E91" t="str">
            <v>UNITÁRIO</v>
          </cell>
          <cell r="F91" t="str">
            <v>TOTAL</v>
          </cell>
        </row>
        <row r="92">
          <cell r="A92" t="str">
            <v>INS.007</v>
          </cell>
          <cell r="B92" t="str">
            <v>PILAR PRE-MOLDADO, 16X16, H=2,70, COM "T" SUPERIOR DE 0,30M</v>
          </cell>
          <cell r="C92" t="str">
            <v>UN</v>
          </cell>
          <cell r="D92">
            <v>1</v>
          </cell>
          <cell r="E92">
            <v>150</v>
          </cell>
          <cell r="F92">
            <v>150</v>
          </cell>
        </row>
        <row r="93">
          <cell r="A93">
            <v>72840</v>
          </cell>
          <cell r="B93" t="str">
            <v>TRANSPORTE COMERCIAL COM CAMINHAO CARROCERIA 9 T, RODOVIA PAVIMENTADA</v>
          </cell>
          <cell r="C93" t="str">
            <v>TXKM</v>
          </cell>
          <cell r="D93">
            <v>20</v>
          </cell>
          <cell r="E93">
            <v>0.42</v>
          </cell>
          <cell r="F93">
            <v>8.4</v>
          </cell>
        </row>
        <row r="95">
          <cell r="A95" t="str">
            <v>TOTAL DE MATERIAL E SERVIÇOS</v>
          </cell>
          <cell r="F95">
            <v>158.4</v>
          </cell>
        </row>
        <row r="97">
          <cell r="A97" t="str">
            <v>CÓD.</v>
          </cell>
          <cell r="B97" t="str">
            <v>INSUMOS -MÃO DE OBRAS</v>
          </cell>
          <cell r="C97" t="str">
            <v>UNID.</v>
          </cell>
          <cell r="D97" t="str">
            <v>COEFIC.</v>
          </cell>
          <cell r="E97" t="str">
            <v>UNITÁRIO</v>
          </cell>
          <cell r="F97" t="str">
            <v>TOTAL</v>
          </cell>
        </row>
        <row r="98">
          <cell r="A98">
            <v>6111</v>
          </cell>
          <cell r="B98" t="str">
            <v>SERVENTE</v>
          </cell>
          <cell r="C98" t="str">
            <v>H</v>
          </cell>
          <cell r="D98">
            <v>3</v>
          </cell>
          <cell r="E98">
            <v>6.45</v>
          </cell>
          <cell r="F98">
            <v>19.350000000000001</v>
          </cell>
        </row>
        <row r="100">
          <cell r="A100" t="str">
            <v>TOTAL DE MÃO DE OBRA</v>
          </cell>
          <cell r="F100">
            <v>19.350000000000001</v>
          </cell>
        </row>
        <row r="101">
          <cell r="A101" t="str">
            <v>LEIS SOCIAIS</v>
          </cell>
          <cell r="E101">
            <v>1.2796000000000001</v>
          </cell>
          <cell r="F101">
            <v>24.760260000000002</v>
          </cell>
        </row>
        <row r="103">
          <cell r="A103" t="str">
            <v>AUX.004</v>
          </cell>
          <cell r="B103" t="str">
            <v>TERCA EM CONCRETO PRE-MOLDADO, TIPO T-15 ALFA OU SIMILAR</v>
          </cell>
          <cell r="F103" t="str">
            <v>M</v>
          </cell>
          <cell r="G103">
            <v>40.903419999999997</v>
          </cell>
          <cell r="H103">
            <v>9.5468582279999996</v>
          </cell>
          <cell r="I103">
            <v>50.45</v>
          </cell>
        </row>
        <row r="105">
          <cell r="A105" t="str">
            <v>CÓD.</v>
          </cell>
          <cell r="B105" t="str">
            <v>INSUMOS - MATERIAIS E SERVIÇOS</v>
          </cell>
          <cell r="C105" t="str">
            <v>UNID.</v>
          </cell>
          <cell r="D105" t="str">
            <v>COEFIC.</v>
          </cell>
          <cell r="E105" t="str">
            <v>UNITÁRIO</v>
          </cell>
          <cell r="F105" t="str">
            <v>TOTAL</v>
          </cell>
        </row>
        <row r="106">
          <cell r="A106" t="str">
            <v>INS.008</v>
          </cell>
          <cell r="B106" t="str">
            <v>TERCA PRE-MOLDADO, TIPO T15 ALFA, OU SIMILAR</v>
          </cell>
          <cell r="C106" t="str">
            <v>M</v>
          </cell>
          <cell r="D106">
            <v>1</v>
          </cell>
          <cell r="E106">
            <v>22</v>
          </cell>
          <cell r="F106">
            <v>22</v>
          </cell>
        </row>
        <row r="107">
          <cell r="A107">
            <v>72840</v>
          </cell>
          <cell r="B107" t="str">
            <v>TRANSPORTE COMERCIAL COM CAMINHAO CARROCERIA 9 T, RODOVIA PAVIMENTADA</v>
          </cell>
          <cell r="C107" t="str">
            <v>TXKM</v>
          </cell>
          <cell r="D107">
            <v>10</v>
          </cell>
          <cell r="E107">
            <v>0.42</v>
          </cell>
          <cell r="F107">
            <v>4.2</v>
          </cell>
        </row>
        <row r="109">
          <cell r="A109" t="str">
            <v>TOTAL DE MATERIAL E SERVIÇOS</v>
          </cell>
          <cell r="F109">
            <v>26.2</v>
          </cell>
        </row>
        <row r="111">
          <cell r="A111" t="str">
            <v>CÓD.</v>
          </cell>
          <cell r="B111" t="str">
            <v>INSUMOS -MÃO DE OBRAS</v>
          </cell>
          <cell r="C111" t="str">
            <v>UNID.</v>
          </cell>
          <cell r="D111" t="str">
            <v>COEFIC.</v>
          </cell>
          <cell r="E111" t="str">
            <v>UNITÁRIO</v>
          </cell>
          <cell r="F111" t="str">
            <v>TOTAL</v>
          </cell>
        </row>
        <row r="112">
          <cell r="A112">
            <v>6111</v>
          </cell>
          <cell r="B112" t="str">
            <v>SERVENTE</v>
          </cell>
          <cell r="C112" t="str">
            <v>H</v>
          </cell>
          <cell r="D112">
            <v>1</v>
          </cell>
          <cell r="E112">
            <v>6.45</v>
          </cell>
          <cell r="F112">
            <v>6.45</v>
          </cell>
        </row>
        <row r="114">
          <cell r="A114" t="str">
            <v>TOTAL DE MÃO DE OBRA</v>
          </cell>
          <cell r="F114">
            <v>6.45</v>
          </cell>
        </row>
        <row r="115">
          <cell r="A115" t="str">
            <v>LEIS SOCIAIS</v>
          </cell>
          <cell r="E115">
            <v>1.2796000000000001</v>
          </cell>
          <cell r="F115">
            <v>8.2534200000000002</v>
          </cell>
        </row>
        <row r="117">
          <cell r="A117" t="str">
            <v>AUX.005</v>
          </cell>
          <cell r="B117" t="str">
            <v>COBRIMENTO EM BRITA 19, SOBRE SOLO APILOADO AO NIVEL DO TERRENO (h=7cm)</v>
          </cell>
          <cell r="F117" t="str">
            <v>M2</v>
          </cell>
          <cell r="G117">
            <v>13.874310000000001</v>
          </cell>
          <cell r="H117">
            <v>3.2382639540000002</v>
          </cell>
          <cell r="I117">
            <v>17.11</v>
          </cell>
        </row>
        <row r="119">
          <cell r="A119" t="str">
            <v>CÓD.</v>
          </cell>
          <cell r="B119" t="str">
            <v>INSUMOS - MATERIAIS E SERVIÇOS</v>
          </cell>
          <cell r="C119" t="str">
            <v>UNID.</v>
          </cell>
          <cell r="D119" t="str">
            <v>COEFIC.</v>
          </cell>
          <cell r="E119" t="str">
            <v>UNITÁRIO</v>
          </cell>
          <cell r="F119" t="str">
            <v>TOTAL</v>
          </cell>
        </row>
        <row r="120">
          <cell r="A120">
            <v>4721</v>
          </cell>
          <cell r="B120" t="str">
            <v>PEDRA BRITADA N. 1 OU 19 MM POSTO PEDREIRA (SEM FRETE)</v>
          </cell>
          <cell r="C120" t="str">
            <v>M3</v>
          </cell>
          <cell r="D120">
            <v>7.0000000000000007E-2</v>
          </cell>
          <cell r="E120">
            <v>93.18</v>
          </cell>
          <cell r="F120">
            <v>6.5226000000000015</v>
          </cell>
        </row>
        <row r="122">
          <cell r="A122" t="str">
            <v>TOTAL DE MATERIAL E SERVIÇOS</v>
          </cell>
          <cell r="F122">
            <v>6.5226000000000015</v>
          </cell>
        </row>
        <row r="124">
          <cell r="A124" t="str">
            <v>CÓD.</v>
          </cell>
          <cell r="B124" t="str">
            <v>INSUMOS -MÃO DE OBRAS</v>
          </cell>
          <cell r="C124" t="str">
            <v>UNID.</v>
          </cell>
          <cell r="D124" t="str">
            <v>COEFIC.</v>
          </cell>
          <cell r="E124" t="str">
            <v>UNITÁRIO</v>
          </cell>
          <cell r="F124" t="str">
            <v>TOTAL</v>
          </cell>
        </row>
        <row r="125">
          <cell r="A125">
            <v>6111</v>
          </cell>
          <cell r="B125" t="str">
            <v>SERVENTE</v>
          </cell>
          <cell r="C125" t="str">
            <v>H</v>
          </cell>
          <cell r="D125">
            <v>0.5</v>
          </cell>
          <cell r="E125">
            <v>6.45</v>
          </cell>
          <cell r="F125">
            <v>3.2250000000000001</v>
          </cell>
        </row>
        <row r="127">
          <cell r="A127" t="str">
            <v>TOTAL DE MÃO DE OBRA</v>
          </cell>
          <cell r="F127">
            <v>3.2250000000000001</v>
          </cell>
        </row>
        <row r="128">
          <cell r="A128" t="str">
            <v>LEIS SOCIAIS</v>
          </cell>
          <cell r="E128">
            <v>1.2796000000000001</v>
          </cell>
          <cell r="F128">
            <v>4.1267100000000001</v>
          </cell>
        </row>
        <row r="130">
          <cell r="A130" t="str">
            <v>AUX.006</v>
          </cell>
          <cell r="B130" t="str">
            <v>TELA METALICA PARA TUBETES, #3,5X3,5CM</v>
          </cell>
          <cell r="F130" t="str">
            <v>M2</v>
          </cell>
          <cell r="G130">
            <v>110.4163848</v>
          </cell>
          <cell r="H130">
            <v>25.771184212320001</v>
          </cell>
          <cell r="I130">
            <v>136.19</v>
          </cell>
        </row>
        <row r="132">
          <cell r="A132" t="str">
            <v>CÓD.</v>
          </cell>
          <cell r="B132" t="str">
            <v>INSUMOS - MATERIAIS E SERVIÇOS</v>
          </cell>
          <cell r="C132" t="str">
            <v>UNID.</v>
          </cell>
          <cell r="D132" t="str">
            <v>COEFIC.</v>
          </cell>
          <cell r="E132" t="str">
            <v>UNITÁRIO</v>
          </cell>
          <cell r="F132" t="str">
            <v>TOTAL</v>
          </cell>
        </row>
        <row r="133">
          <cell r="A133">
            <v>342</v>
          </cell>
          <cell r="B133" t="str">
            <v>ARAME GALVANIZADO 12 BWG - 2,60MM - 48,00 G/M</v>
          </cell>
          <cell r="C133" t="str">
            <v>KG</v>
          </cell>
          <cell r="D133">
            <v>3.2000000000000001E-2</v>
          </cell>
          <cell r="E133">
            <v>9.74</v>
          </cell>
          <cell r="F133">
            <v>0.31168000000000001</v>
          </cell>
        </row>
        <row r="134">
          <cell r="A134">
            <v>10926</v>
          </cell>
          <cell r="B134" t="str">
            <v>TELA ARAME GALV FIO 12 BWG (2,77MM) MALHA 3,5x3,5CM QUADRADA</v>
          </cell>
          <cell r="C134" t="str">
            <v>M2</v>
          </cell>
          <cell r="D134">
            <v>1</v>
          </cell>
          <cell r="E134">
            <v>16.73</v>
          </cell>
          <cell r="F134">
            <v>16.73</v>
          </cell>
        </row>
        <row r="135">
          <cell r="A135">
            <v>574</v>
          </cell>
          <cell r="B135" t="str">
            <v>CANTONEIRA FERRO GALV 'L" 1 1/2 X 1/4" - (3,40KG/M)</v>
          </cell>
          <cell r="C135" t="str">
            <v>M</v>
          </cell>
          <cell r="D135">
            <v>2.65</v>
          </cell>
          <cell r="E135">
            <v>16.02</v>
          </cell>
          <cell r="F135">
            <v>42.452999999999996</v>
          </cell>
        </row>
        <row r="136">
          <cell r="A136" t="str">
            <v>TOTAL DE MATERIAL E SERVIÇOS</v>
          </cell>
          <cell r="F136">
            <v>59.494679999999995</v>
          </cell>
        </row>
        <row r="138">
          <cell r="A138" t="str">
            <v>CÓD.</v>
          </cell>
          <cell r="B138" t="str">
            <v>INSUMOS -MÃO DE OBRAS</v>
          </cell>
          <cell r="C138" t="str">
            <v>UNID.</v>
          </cell>
          <cell r="D138" t="str">
            <v>COEFIC.</v>
          </cell>
          <cell r="E138" t="str">
            <v>UNITÁRIO</v>
          </cell>
          <cell r="F138" t="str">
            <v>TOTAL</v>
          </cell>
        </row>
        <row r="139">
          <cell r="A139">
            <v>4750</v>
          </cell>
          <cell r="B139" t="str">
            <v>PEDREIRO</v>
          </cell>
          <cell r="C139" t="str">
            <v>H</v>
          </cell>
          <cell r="D139">
            <v>0.5</v>
          </cell>
          <cell r="E139">
            <v>8.18</v>
          </cell>
          <cell r="F139">
            <v>4.09</v>
          </cell>
        </row>
        <row r="140">
          <cell r="A140">
            <v>6111</v>
          </cell>
          <cell r="B140" t="str">
            <v>SERVENTE</v>
          </cell>
          <cell r="C140" t="str">
            <v>H</v>
          </cell>
          <cell r="D140">
            <v>0.8</v>
          </cell>
          <cell r="E140">
            <v>6.45</v>
          </cell>
          <cell r="F140">
            <v>5.16</v>
          </cell>
        </row>
        <row r="141">
          <cell r="A141">
            <v>6110</v>
          </cell>
          <cell r="B141" t="str">
            <v>SERRALHEIRO</v>
          </cell>
          <cell r="C141" t="str">
            <v>H</v>
          </cell>
          <cell r="D141">
            <v>1.6</v>
          </cell>
          <cell r="E141">
            <v>8.18</v>
          </cell>
          <cell r="F141">
            <v>13.088000000000001</v>
          </cell>
        </row>
        <row r="142">
          <cell r="A142" t="str">
            <v>TOTAL DE MÃO DE OBRA</v>
          </cell>
          <cell r="F142">
            <v>22.338000000000001</v>
          </cell>
        </row>
        <row r="143">
          <cell r="A143" t="str">
            <v>LEIS SOCIAIS</v>
          </cell>
          <cell r="E143">
            <v>1.2796000000000001</v>
          </cell>
          <cell r="F143">
            <v>28.583704800000003</v>
          </cell>
        </row>
        <row r="145">
          <cell r="A145" t="str">
            <v>AUX.007</v>
          </cell>
          <cell r="B145" t="str">
            <v>TELA METALICA PARA TUBETES, #6,5X6,5CM</v>
          </cell>
          <cell r="F145" t="str">
            <v>M2</v>
          </cell>
          <cell r="G145">
            <v>104.01638480000001</v>
          </cell>
          <cell r="H145">
            <v>24.277424212320003</v>
          </cell>
          <cell r="I145">
            <v>128.29</v>
          </cell>
        </row>
        <row r="147">
          <cell r="A147" t="str">
            <v>CÓD.</v>
          </cell>
          <cell r="B147" t="str">
            <v>INSUMOS - MATERIAIS E SERVIÇOS</v>
          </cell>
          <cell r="C147" t="str">
            <v>UNID.</v>
          </cell>
          <cell r="D147" t="str">
            <v>COEFIC.</v>
          </cell>
          <cell r="E147" t="str">
            <v>UNITÁRIO</v>
          </cell>
          <cell r="F147" t="str">
            <v>TOTAL</v>
          </cell>
        </row>
        <row r="148">
          <cell r="A148">
            <v>342</v>
          </cell>
          <cell r="B148" t="str">
            <v>ARAME GALVANIZADO 12 BWG - 2,60MM - 48,00 G/M</v>
          </cell>
          <cell r="C148" t="str">
            <v>KG</v>
          </cell>
          <cell r="D148">
            <v>3.2000000000000001E-2</v>
          </cell>
          <cell r="E148">
            <v>9.74</v>
          </cell>
          <cell r="F148">
            <v>0.31168000000000001</v>
          </cell>
        </row>
        <row r="149">
          <cell r="A149">
            <v>10933</v>
          </cell>
          <cell r="B149" t="str">
            <v>TELA ARAME GALV FIO 12 BWG (2,77MM) MALHA 6,5x6,5CM QUADRADA</v>
          </cell>
          <cell r="C149" t="str">
            <v>M2</v>
          </cell>
          <cell r="D149">
            <v>1</v>
          </cell>
          <cell r="E149">
            <v>10.33</v>
          </cell>
          <cell r="F149">
            <v>10.33</v>
          </cell>
        </row>
        <row r="150">
          <cell r="A150">
            <v>574</v>
          </cell>
          <cell r="B150" t="str">
            <v>CANTONEIRA FERRO GALV 'L" 1 1/2 X 1/4" - (3,40KG/M)</v>
          </cell>
          <cell r="C150" t="str">
            <v>M</v>
          </cell>
          <cell r="D150">
            <v>2.65</v>
          </cell>
          <cell r="E150">
            <v>16.02</v>
          </cell>
          <cell r="F150">
            <v>42.452999999999996</v>
          </cell>
        </row>
        <row r="151">
          <cell r="A151" t="str">
            <v>TOTAL DE MATERIAL E SERVIÇOS</v>
          </cell>
          <cell r="F151">
            <v>53.094679999999997</v>
          </cell>
        </row>
        <row r="153">
          <cell r="A153" t="str">
            <v>CÓD.</v>
          </cell>
          <cell r="B153" t="str">
            <v>INSUMOS -MÃO DE OBRAS</v>
          </cell>
          <cell r="C153" t="str">
            <v>UNID.</v>
          </cell>
          <cell r="D153" t="str">
            <v>COEFIC.</v>
          </cell>
          <cell r="E153" t="str">
            <v>UNITÁRIO</v>
          </cell>
          <cell r="F153" t="str">
            <v>TOTAL</v>
          </cell>
        </row>
        <row r="154">
          <cell r="A154">
            <v>4750</v>
          </cell>
          <cell r="B154" t="str">
            <v>PEDREIRO</v>
          </cell>
          <cell r="C154" t="str">
            <v>H</v>
          </cell>
          <cell r="D154">
            <v>0.5</v>
          </cell>
          <cell r="E154">
            <v>8.18</v>
          </cell>
          <cell r="F154">
            <v>4.09</v>
          </cell>
        </row>
        <row r="155">
          <cell r="A155">
            <v>6111</v>
          </cell>
          <cell r="B155" t="str">
            <v>SERVENTE</v>
          </cell>
          <cell r="C155" t="str">
            <v>H</v>
          </cell>
          <cell r="D155">
            <v>0.8</v>
          </cell>
          <cell r="E155">
            <v>6.45</v>
          </cell>
          <cell r="F155">
            <v>5.16</v>
          </cell>
        </row>
        <row r="156">
          <cell r="A156">
            <v>6110</v>
          </cell>
          <cell r="B156" t="str">
            <v>SERRALHEIRO</v>
          </cell>
          <cell r="C156" t="str">
            <v>H</v>
          </cell>
          <cell r="D156">
            <v>1.6</v>
          </cell>
          <cell r="E156">
            <v>8.18</v>
          </cell>
          <cell r="F156">
            <v>13.088000000000001</v>
          </cell>
        </row>
        <row r="157">
          <cell r="A157" t="str">
            <v>TOTAL DE MÃO DE OBRA</v>
          </cell>
          <cell r="F157">
            <v>22.338000000000001</v>
          </cell>
        </row>
        <row r="158">
          <cell r="A158" t="str">
            <v>LEIS SOCIAIS</v>
          </cell>
          <cell r="E158">
            <v>1.2796000000000001</v>
          </cell>
          <cell r="F158">
            <v>28.583704800000003</v>
          </cell>
        </row>
        <row r="160">
          <cell r="A160" t="str">
            <v>AUX.008</v>
          </cell>
          <cell r="B160" t="str">
            <v>TELA PARA SOMBREAMENTO (SOMBRITE), SOMBREAMENTO A 30%, COM PROTEÇÃO CONTRA AFÍDEOS</v>
          </cell>
          <cell r="F160" t="str">
            <v>M2</v>
          </cell>
          <cell r="G160">
            <v>12.981789600000001</v>
          </cell>
          <cell r="H160">
            <v>3.0299496926400002</v>
          </cell>
          <cell r="I160">
            <v>16.010000000000002</v>
          </cell>
        </row>
        <row r="162">
          <cell r="A162" t="str">
            <v>CÓD.</v>
          </cell>
          <cell r="B162" t="str">
            <v>INSUMOS - MATERIAIS E SERVIÇOS</v>
          </cell>
          <cell r="C162" t="str">
            <v>UNID.</v>
          </cell>
          <cell r="D162" t="str">
            <v>COEFIC.</v>
          </cell>
          <cell r="E162" t="str">
            <v>UNITÁRIO</v>
          </cell>
          <cell r="F162" t="str">
            <v>TOTAL</v>
          </cell>
        </row>
        <row r="163">
          <cell r="A163">
            <v>342</v>
          </cell>
          <cell r="B163" t="str">
            <v>ARAME GALVANIZADO 12 BWG - 2,60MM - 48,00 G/M</v>
          </cell>
          <cell r="C163" t="str">
            <v>KG</v>
          </cell>
          <cell r="D163">
            <v>3.2000000000000001E-2</v>
          </cell>
          <cell r="E163">
            <v>9.74</v>
          </cell>
          <cell r="F163">
            <v>0.31168000000000001</v>
          </cell>
        </row>
        <row r="164">
          <cell r="A164" t="str">
            <v>INS.004</v>
          </cell>
          <cell r="B164" t="str">
            <v>TELA PARA SOMBREAMENTO (SOMBRITE), SOMBREAMENTO A 30%, COM PROTEÇÃO CONTRA AFÍDEOS</v>
          </cell>
          <cell r="C164" t="str">
            <v>M2</v>
          </cell>
          <cell r="D164">
            <v>1</v>
          </cell>
          <cell r="E164">
            <v>6</v>
          </cell>
          <cell r="F164">
            <v>6</v>
          </cell>
        </row>
        <row r="166">
          <cell r="A166" t="str">
            <v>TOTAL DE MATERIAL E SERVIÇOS</v>
          </cell>
          <cell r="F166">
            <v>6.31168</v>
          </cell>
        </row>
        <row r="168">
          <cell r="A168" t="str">
            <v>CÓD.</v>
          </cell>
          <cell r="B168" t="str">
            <v>INSUMOS -MÃO DE OBRAS</v>
          </cell>
          <cell r="C168" t="str">
            <v>UNID.</v>
          </cell>
          <cell r="D168" t="str">
            <v>COEFIC.</v>
          </cell>
          <cell r="E168" t="str">
            <v>UNITÁRIO</v>
          </cell>
          <cell r="F168" t="str">
            <v>TOTAL</v>
          </cell>
        </row>
        <row r="169">
          <cell r="A169">
            <v>4750</v>
          </cell>
          <cell r="B169" t="str">
            <v>PEDREIRO</v>
          </cell>
          <cell r="C169" t="str">
            <v>H</v>
          </cell>
          <cell r="D169">
            <v>0.2</v>
          </cell>
          <cell r="E169">
            <v>8.18</v>
          </cell>
          <cell r="F169">
            <v>1.6360000000000001</v>
          </cell>
        </row>
        <row r="170">
          <cell r="A170">
            <v>6111</v>
          </cell>
          <cell r="B170" t="str">
            <v>SERVENTE</v>
          </cell>
          <cell r="C170" t="str">
            <v>H</v>
          </cell>
          <cell r="D170">
            <v>0.2</v>
          </cell>
          <cell r="E170">
            <v>6.45</v>
          </cell>
          <cell r="F170">
            <v>1.29</v>
          </cell>
        </row>
        <row r="172">
          <cell r="A172" t="str">
            <v>TOTAL DE MÃO DE OBRA</v>
          </cell>
          <cell r="F172">
            <v>2.9260000000000002</v>
          </cell>
        </row>
        <row r="173">
          <cell r="A173" t="str">
            <v>LEIS SOCIAIS</v>
          </cell>
          <cell r="E173">
            <v>1.2796000000000001</v>
          </cell>
          <cell r="F173">
            <v>3.7441096000000003</v>
          </cell>
        </row>
        <row r="175">
          <cell r="A175" t="str">
            <v>AUX.009</v>
          </cell>
          <cell r="B175" t="str">
            <v>TELA PARA SOMBREAMENTO (SOMBRITE), SOMBREAMENTO A 50%, COM PROTEÇÃO CONTRA AFÍDEOS</v>
          </cell>
          <cell r="F175" t="str">
            <v>M2</v>
          </cell>
          <cell r="G175">
            <v>13.981789600000001</v>
          </cell>
          <cell r="H175">
            <v>3.2633496926400003</v>
          </cell>
          <cell r="I175">
            <v>17.25</v>
          </cell>
        </row>
        <row r="177">
          <cell r="A177" t="str">
            <v>CÓD.</v>
          </cell>
          <cell r="B177" t="str">
            <v>INSUMOS - MATERIAIS E SERVIÇOS</v>
          </cell>
          <cell r="C177" t="str">
            <v>UNID.</v>
          </cell>
          <cell r="D177" t="str">
            <v>COEFIC.</v>
          </cell>
          <cell r="E177" t="str">
            <v>UNITÁRIO</v>
          </cell>
          <cell r="F177" t="str">
            <v>TOTAL</v>
          </cell>
        </row>
        <row r="178">
          <cell r="A178">
            <v>342</v>
          </cell>
          <cell r="B178" t="str">
            <v>ARAME GALVANIZADO 12 BWG - 2,60MM - 48,00 G/M</v>
          </cell>
          <cell r="C178" t="str">
            <v>KG</v>
          </cell>
          <cell r="D178">
            <v>3.2000000000000001E-2</v>
          </cell>
          <cell r="E178">
            <v>9.74</v>
          </cell>
          <cell r="F178">
            <v>0.31168000000000001</v>
          </cell>
        </row>
        <row r="179">
          <cell r="A179" t="str">
            <v>INS.005</v>
          </cell>
          <cell r="B179" t="str">
            <v>TELA PARA SOMBREAMENTO (SOMBRITE), SOMBREAMENTO A 50%, COM PROTEÇÃO CONTRA AFÍDEOS</v>
          </cell>
          <cell r="C179" t="str">
            <v>M2</v>
          </cell>
          <cell r="D179">
            <v>1</v>
          </cell>
          <cell r="E179">
            <v>7</v>
          </cell>
          <cell r="F179">
            <v>7</v>
          </cell>
        </row>
        <row r="181">
          <cell r="A181" t="str">
            <v>TOTAL DE MATERIAL E SERVIÇOS</v>
          </cell>
          <cell r="F181">
            <v>7.31168</v>
          </cell>
        </row>
        <row r="183">
          <cell r="A183" t="str">
            <v>CÓD.</v>
          </cell>
          <cell r="B183" t="str">
            <v>INSUMOS -MÃO DE OBRAS</v>
          </cell>
          <cell r="C183" t="str">
            <v>UNID.</v>
          </cell>
          <cell r="D183" t="str">
            <v>COEFIC.</v>
          </cell>
          <cell r="E183" t="str">
            <v>UNITÁRIO</v>
          </cell>
          <cell r="F183" t="str">
            <v>TOTAL</v>
          </cell>
        </row>
        <row r="184">
          <cell r="A184">
            <v>4750</v>
          </cell>
          <cell r="B184" t="str">
            <v>PEDREIRO</v>
          </cell>
          <cell r="C184" t="str">
            <v>H</v>
          </cell>
          <cell r="D184">
            <v>0.2</v>
          </cell>
          <cell r="E184">
            <v>8.18</v>
          </cell>
          <cell r="F184">
            <v>1.6360000000000001</v>
          </cell>
        </row>
        <row r="185">
          <cell r="A185">
            <v>6111</v>
          </cell>
          <cell r="B185" t="str">
            <v>SERVENTE</v>
          </cell>
          <cell r="C185" t="str">
            <v>H</v>
          </cell>
          <cell r="D185">
            <v>0.2</v>
          </cell>
          <cell r="E185">
            <v>6.45</v>
          </cell>
          <cell r="F185">
            <v>1.29</v>
          </cell>
        </row>
        <row r="187">
          <cell r="A187" t="str">
            <v>TOTAL DE MÃO DE OBRA</v>
          </cell>
          <cell r="F187">
            <v>2.9260000000000002</v>
          </cell>
        </row>
        <row r="188">
          <cell r="A188" t="str">
            <v>LEIS SOCIAIS</v>
          </cell>
          <cell r="E188">
            <v>1.2796000000000001</v>
          </cell>
          <cell r="F188">
            <v>3.7441096000000003</v>
          </cell>
        </row>
        <row r="190">
          <cell r="A190" t="str">
            <v>5.8</v>
          </cell>
          <cell r="B190" t="str">
            <v>CONCRETO MAGRO 1:4:8 C/PREPARO MANUAL</v>
          </cell>
          <cell r="F190" t="str">
            <v>M3</v>
          </cell>
          <cell r="G190">
            <v>2323.6329139999998</v>
          </cell>
          <cell r="H190">
            <v>542.33592212759993</v>
          </cell>
          <cell r="I190">
            <v>2865.97</v>
          </cell>
        </row>
        <row r="192">
          <cell r="A192" t="str">
            <v>CÓD.</v>
          </cell>
          <cell r="B192" t="str">
            <v>INSUMOS - MATERIAIS E SERVIÇOS</v>
          </cell>
          <cell r="C192" t="str">
            <v>UNID.</v>
          </cell>
          <cell r="D192" t="str">
            <v>COEFIC.</v>
          </cell>
          <cell r="E192" t="str">
            <v>UNITÁRIO</v>
          </cell>
          <cell r="F192" t="str">
            <v>TOTAL</v>
          </cell>
        </row>
        <row r="193">
          <cell r="A193">
            <v>1379</v>
          </cell>
          <cell r="B193" t="str">
            <v>CIMENTO PORTLAND COMUM CP II-32</v>
          </cell>
          <cell r="C193" t="str">
            <v>KG</v>
          </cell>
          <cell r="D193">
            <v>349</v>
          </cell>
          <cell r="E193">
            <v>0.41</v>
          </cell>
          <cell r="F193">
            <v>143.09</v>
          </cell>
        </row>
        <row r="194">
          <cell r="A194">
            <v>370</v>
          </cell>
          <cell r="B194" t="str">
            <v>AREIA MEDIA</v>
          </cell>
          <cell r="C194" t="str">
            <v>M3</v>
          </cell>
          <cell r="D194">
            <v>0.82799999999999996</v>
          </cell>
          <cell r="E194">
            <v>45</v>
          </cell>
          <cell r="F194">
            <v>37.26</v>
          </cell>
        </row>
        <row r="195">
          <cell r="A195">
            <v>4721</v>
          </cell>
          <cell r="B195" t="str">
            <v>PEDRA BRITADA N. 1 OU 19 MM POSTO PEDREIRA (SEM FRETE)</v>
          </cell>
          <cell r="C195" t="str">
            <v>M3</v>
          </cell>
          <cell r="D195">
            <v>0.83599999999999997</v>
          </cell>
          <cell r="E195">
            <v>93.18</v>
          </cell>
          <cell r="F195">
            <v>77.898480000000006</v>
          </cell>
        </row>
        <row r="196">
          <cell r="A196">
            <v>32</v>
          </cell>
          <cell r="B196" t="str">
            <v>ACO CA-50 1/4" (6,35 MM)</v>
          </cell>
          <cell r="C196" t="str">
            <v>KG</v>
          </cell>
          <cell r="D196">
            <v>80</v>
          </cell>
          <cell r="E196">
            <v>4.58</v>
          </cell>
          <cell r="F196">
            <v>366.4</v>
          </cell>
        </row>
        <row r="197">
          <cell r="A197">
            <v>35</v>
          </cell>
          <cell r="B197" t="str">
            <v>ACO CA-60 - 3,4MM</v>
          </cell>
          <cell r="C197" t="str">
            <v>KG</v>
          </cell>
          <cell r="D197">
            <v>20</v>
          </cell>
          <cell r="E197">
            <v>4.92</v>
          </cell>
          <cell r="F197">
            <v>98.4</v>
          </cell>
        </row>
        <row r="198">
          <cell r="A198">
            <v>338</v>
          </cell>
          <cell r="B198" t="str">
            <v>ARAME RECOZIDO 18 BWG - 1,25MM - 9,60 G/M</v>
          </cell>
          <cell r="C198" t="str">
            <v>KG</v>
          </cell>
          <cell r="D198">
            <v>2</v>
          </cell>
          <cell r="E198">
            <v>7.77</v>
          </cell>
          <cell r="F198">
            <v>15.54</v>
          </cell>
        </row>
        <row r="199">
          <cell r="A199" t="str">
            <v>INS.002</v>
          </cell>
          <cell r="B199" t="str">
            <v>TABUA PARA CONSTRUCAO 2,5 X 10,0CM (1 X 4") NAO APARELHADA</v>
          </cell>
          <cell r="C199" t="str">
            <v>M</v>
          </cell>
          <cell r="D199">
            <v>18.89</v>
          </cell>
          <cell r="E199">
            <v>2.7</v>
          </cell>
          <cell r="F199">
            <v>51.003000000000007</v>
          </cell>
        </row>
        <row r="200">
          <cell r="A200" t="str">
            <v>INS.001</v>
          </cell>
          <cell r="B200" t="str">
            <v>PONTALETE 3"x 3" - MADEIRA MISTA</v>
          </cell>
          <cell r="C200" t="str">
            <v>M</v>
          </cell>
          <cell r="D200">
            <v>14</v>
          </cell>
          <cell r="E200">
            <v>5.5</v>
          </cell>
          <cell r="F200">
            <v>77</v>
          </cell>
        </row>
        <row r="201">
          <cell r="A201">
            <v>646</v>
          </cell>
          <cell r="B201" t="str">
            <v>BETONEIRA 320L DIESEL 5,5HP C/ CARREGADOR MECANICO</v>
          </cell>
          <cell r="C201" t="str">
            <v>H</v>
          </cell>
          <cell r="D201">
            <v>0.35</v>
          </cell>
          <cell r="E201">
            <v>3.87</v>
          </cell>
          <cell r="F201">
            <v>1.3545</v>
          </cell>
        </row>
        <row r="202">
          <cell r="A202">
            <v>5061</v>
          </cell>
          <cell r="B202" t="str">
            <v>PREGO DE ACO 18 X 27</v>
          </cell>
          <cell r="C202" t="str">
            <v>KG</v>
          </cell>
          <cell r="D202">
            <v>4.17</v>
          </cell>
          <cell r="E202">
            <v>7.01</v>
          </cell>
          <cell r="F202">
            <v>29.2317</v>
          </cell>
        </row>
        <row r="203">
          <cell r="A203">
            <v>2692</v>
          </cell>
          <cell r="B203" t="str">
            <v>DESMOLDANTE PARA FORMA DE MADEIRA</v>
          </cell>
          <cell r="C203" t="str">
            <v>L</v>
          </cell>
          <cell r="D203">
            <v>2</v>
          </cell>
          <cell r="E203">
            <v>9.2100000000000009</v>
          </cell>
          <cell r="F203">
            <v>18.420000000000002</v>
          </cell>
        </row>
        <row r="204">
          <cell r="A204">
            <v>10485</v>
          </cell>
          <cell r="B204" t="str">
            <v>VIBRADOR DE IMERSAO C/ MOTOR ELETRICO 2HP MONOFASICO QUALQUER DIAM C/ MANGOTE</v>
          </cell>
          <cell r="C204" t="str">
            <v>H</v>
          </cell>
          <cell r="D204">
            <v>1</v>
          </cell>
          <cell r="E204">
            <v>0.76</v>
          </cell>
          <cell r="F204">
            <v>0.76</v>
          </cell>
        </row>
        <row r="205">
          <cell r="A205">
            <v>6212</v>
          </cell>
          <cell r="B205" t="str">
            <v>TABUA MADEIRA 3A QUALIDADE 2,5 X 30,0CM (1 X 12") NAO APARELHADA</v>
          </cell>
          <cell r="C205" t="str">
            <v>M</v>
          </cell>
          <cell r="D205">
            <v>14.56</v>
          </cell>
          <cell r="E205">
            <v>6.25</v>
          </cell>
          <cell r="F205">
            <v>91</v>
          </cell>
        </row>
        <row r="206">
          <cell r="A206" t="str">
            <v>TOTAL DE MATERIAL E SERVIÇOS</v>
          </cell>
          <cell r="F206">
            <v>1007.35768</v>
          </cell>
        </row>
        <row r="208">
          <cell r="A208" t="str">
            <v>CÓD.</v>
          </cell>
          <cell r="B208" t="str">
            <v>INSUMOS -MÃO DE OBRAS</v>
          </cell>
          <cell r="C208" t="str">
            <v>UNID.</v>
          </cell>
          <cell r="D208" t="str">
            <v>COEFIC.</v>
          </cell>
          <cell r="E208" t="str">
            <v>UNITÁRIO</v>
          </cell>
          <cell r="F208" t="str">
            <v>TOTAL</v>
          </cell>
        </row>
        <row r="209">
          <cell r="A209">
            <v>4750</v>
          </cell>
          <cell r="B209" t="str">
            <v>PEDREIRO</v>
          </cell>
          <cell r="C209" t="str">
            <v>H</v>
          </cell>
          <cell r="D209">
            <v>5</v>
          </cell>
          <cell r="E209">
            <v>8.18</v>
          </cell>
          <cell r="F209">
            <v>40.9</v>
          </cell>
        </row>
        <row r="210">
          <cell r="A210">
            <v>6111</v>
          </cell>
          <cell r="B210" t="str">
            <v>SERVENTE</v>
          </cell>
          <cell r="C210" t="str">
            <v>H</v>
          </cell>
          <cell r="D210">
            <v>44.5</v>
          </cell>
          <cell r="E210">
            <v>6.45</v>
          </cell>
          <cell r="F210">
            <v>287.02500000000003</v>
          </cell>
        </row>
        <row r="211">
          <cell r="A211">
            <v>1213</v>
          </cell>
          <cell r="B211" t="str">
            <v>CARPINTEIRO DE FORMAS</v>
          </cell>
          <cell r="C211" t="str">
            <v>H</v>
          </cell>
          <cell r="D211">
            <v>22.5</v>
          </cell>
          <cell r="E211">
            <v>8.18</v>
          </cell>
          <cell r="F211">
            <v>184.04999999999998</v>
          </cell>
        </row>
        <row r="212">
          <cell r="A212">
            <v>378</v>
          </cell>
          <cell r="B212" t="str">
            <v>ARMADOR</v>
          </cell>
          <cell r="C212" t="str">
            <v>H</v>
          </cell>
          <cell r="D212">
            <v>8</v>
          </cell>
          <cell r="E212">
            <v>8.18</v>
          </cell>
          <cell r="F212">
            <v>65.44</v>
          </cell>
        </row>
        <row r="213">
          <cell r="A213" t="str">
            <v>TOTAL DE MÃO DE OBRA</v>
          </cell>
          <cell r="F213">
            <v>577.41499999999996</v>
          </cell>
        </row>
        <row r="214">
          <cell r="A214" t="str">
            <v>LEIS SOCIAIS</v>
          </cell>
          <cell r="E214">
            <v>1.2796000000000001</v>
          </cell>
          <cell r="F214">
            <v>738.86023399999999</v>
          </cell>
        </row>
      </sheetData>
      <sheetData sheetId="3">
        <row r="1">
          <cell r="B1" t="str">
            <v>UNIVERSIDADE FEDERAL DA PARAÍBA</v>
          </cell>
        </row>
        <row r="2">
          <cell r="B2" t="str">
            <v xml:space="preserve">PREFEITURA UNIVERSITÁRIA </v>
          </cell>
        </row>
        <row r="3">
          <cell r="B3" t="str">
            <v>DIVISÃO DE OBRAS</v>
          </cell>
        </row>
        <row r="5">
          <cell r="F5" t="str">
            <v>DATA ORÇAMENTO: 
25/06/2013</v>
          </cell>
        </row>
        <row r="9">
          <cell r="B9" t="str">
            <v>Item</v>
          </cell>
          <cell r="C9" t="str">
            <v>D i s c r i m i n a ç ã o</v>
          </cell>
          <cell r="D9" t="str">
            <v>Unidade</v>
          </cell>
          <cell r="E9" t="str">
            <v>Quant.</v>
          </cell>
          <cell r="F9" t="str">
            <v>Preço Unitário</v>
          </cell>
          <cell r="G9" t="str">
            <v>Preço Total</v>
          </cell>
        </row>
        <row r="11">
          <cell r="B11">
            <v>1</v>
          </cell>
          <cell r="C11" t="str">
            <v>SERVIÇOS PRELIMINARES</v>
          </cell>
          <cell r="G11">
            <v>7488.78</v>
          </cell>
        </row>
        <row r="12">
          <cell r="B12" t="str">
            <v>1.1</v>
          </cell>
          <cell r="C12" t="str">
            <v>PLACA DE OBRA EM CHAPA DE ACO GALVANIZADO</v>
          </cell>
          <cell r="D12" t="str">
            <v>M2</v>
          </cell>
          <cell r="E12">
            <v>18</v>
          </cell>
          <cell r="F12">
            <v>213.38</v>
          </cell>
          <cell r="G12">
            <v>3840.84</v>
          </cell>
        </row>
        <row r="13">
          <cell r="B13" t="str">
            <v>1.2</v>
          </cell>
          <cell r="C13" t="str">
            <v xml:space="preserve">LIMPEZA MANUAL DO TERRENO (C/ RASPAGEM SUPERFICIAL) </v>
          </cell>
          <cell r="D13" t="str">
            <v>M2</v>
          </cell>
          <cell r="E13">
            <v>1644.145</v>
          </cell>
          <cell r="F13">
            <v>2.17</v>
          </cell>
          <cell r="G13">
            <v>3567.79</v>
          </cell>
        </row>
        <row r="14">
          <cell r="B14" t="str">
            <v>1.3</v>
          </cell>
          <cell r="C14" t="str">
            <v>LOCACAO CONVENCIONAL DE OBRA, ATRAVES DE GABARITO DE TABUAS CORRIDAS PONTALETADAS, COM REAPROV. 3X</v>
          </cell>
          <cell r="D14" t="str">
            <v>M2</v>
          </cell>
          <cell r="E14">
            <v>21.372500000000002</v>
          </cell>
          <cell r="F14">
            <v>3.75</v>
          </cell>
          <cell r="G14">
            <v>80.150000000000006</v>
          </cell>
        </row>
        <row r="16">
          <cell r="B16">
            <v>2</v>
          </cell>
          <cell r="C16" t="str">
            <v>DEMOLIÇÕES</v>
          </cell>
          <cell r="G16">
            <v>1178.6599999999999</v>
          </cell>
        </row>
        <row r="17">
          <cell r="B17" t="str">
            <v>2.1</v>
          </cell>
          <cell r="C17" t="str">
            <v>BOTA FORA (CONTEINER ESTACIONÁRIO)</v>
          </cell>
          <cell r="D17" t="str">
            <v>M3</v>
          </cell>
          <cell r="E17">
            <v>6.9551999999999996</v>
          </cell>
          <cell r="F17">
            <v>62.27</v>
          </cell>
          <cell r="G17">
            <v>433.1</v>
          </cell>
        </row>
        <row r="18">
          <cell r="B18" t="str">
            <v>2.2</v>
          </cell>
          <cell r="C18" t="str">
            <v>DEMOLICAO DE VERGAS, CINTAS E PILARETES DE CONCRETO</v>
          </cell>
          <cell r="D18" t="str">
            <v>M3</v>
          </cell>
          <cell r="E18">
            <v>6.9551999999999996</v>
          </cell>
          <cell r="F18">
            <v>107.194794</v>
          </cell>
          <cell r="G18">
            <v>745.56</v>
          </cell>
        </row>
        <row r="20">
          <cell r="B20">
            <v>3</v>
          </cell>
          <cell r="C20" t="str">
            <v>TRABALHOS EM TERRA</v>
          </cell>
          <cell r="G20">
            <v>24766.05</v>
          </cell>
        </row>
        <row r="21">
          <cell r="B21" t="str">
            <v>3.1</v>
          </cell>
          <cell r="C21" t="str">
            <v>ESCAVACAO MANUAL DE VALAS EM TERRA COMPACTA, PROF. DE 0 A 1M</v>
          </cell>
          <cell r="D21" t="str">
            <v>M3</v>
          </cell>
          <cell r="E21">
            <v>48.600750000000005</v>
          </cell>
          <cell r="F21">
            <v>22.15</v>
          </cell>
          <cell r="G21">
            <v>1076.51</v>
          </cell>
        </row>
        <row r="22">
          <cell r="B22" t="str">
            <v>3.2</v>
          </cell>
          <cell r="C22" t="str">
            <v>COMPACTAÇÃO MANUAL FUNDO DE VALAS COM MAÇO=10 KG</v>
          </cell>
          <cell r="D22" t="str">
            <v>M2</v>
          </cell>
          <cell r="E22">
            <v>126.83749999999999</v>
          </cell>
          <cell r="F22">
            <v>2.92</v>
          </cell>
          <cell r="G22">
            <v>370.37</v>
          </cell>
        </row>
        <row r="23">
          <cell r="B23" t="str">
            <v>3.3</v>
          </cell>
          <cell r="C23" t="str">
            <v>ATERRO APILOADO(MANUAL) EM CAMADAS DE 20 CM COM MATERIAL DE EMPRÉSTIMO</v>
          </cell>
          <cell r="D23" t="str">
            <v>M3</v>
          </cell>
          <cell r="E23">
            <v>267.66720000000004</v>
          </cell>
          <cell r="F23">
            <v>87.12</v>
          </cell>
          <cell r="G23">
            <v>23319.17</v>
          </cell>
        </row>
        <row r="25">
          <cell r="B25">
            <v>4</v>
          </cell>
          <cell r="C25" t="str">
            <v xml:space="preserve"> FUNDAÇÕES</v>
          </cell>
          <cell r="G25">
            <v>13508.27</v>
          </cell>
        </row>
        <row r="26">
          <cell r="B26" t="str">
            <v>4.1</v>
          </cell>
          <cell r="C26" t="str">
            <v>PEDRA ARGAMASSADA UTILIZANDO ARGAMASSA CIM/AREIA 1:4</v>
          </cell>
          <cell r="D26" t="str">
            <v>M3</v>
          </cell>
          <cell r="E26">
            <v>13.890750000000001</v>
          </cell>
          <cell r="F26">
            <v>319.76</v>
          </cell>
          <cell r="G26">
            <v>4441.71</v>
          </cell>
        </row>
        <row r="27">
          <cell r="B27" t="str">
            <v>4.2</v>
          </cell>
          <cell r="C27" t="str">
            <v>EMBASAMENTO EM ALVENARIA EM TIJOLO CERAMICO, 1 VEZ, ASSENTADO EM ARGAMASSA TRACO 1:2:8 (CIMENTO, CAL E AREIA), JUNTAS 10MM</v>
          </cell>
          <cell r="D27" t="str">
            <v>M2</v>
          </cell>
          <cell r="E27">
            <v>145.065</v>
          </cell>
          <cell r="F27">
            <v>62.5</v>
          </cell>
          <cell r="G27">
            <v>9066.56</v>
          </cell>
        </row>
        <row r="29">
          <cell r="B29">
            <v>5</v>
          </cell>
          <cell r="C29" t="str">
            <v>ESTRUTURA EM CONCRETO</v>
          </cell>
          <cell r="G29">
            <v>53863.770000000004</v>
          </cell>
        </row>
        <row r="30">
          <cell r="B30" t="str">
            <v>5.1</v>
          </cell>
          <cell r="C30" t="str">
            <v>VERGA 10X10CM EM CONCRETO PRÉ-MOLDADO FCK=20MPA (PREPARO COM BETONEIRA) AÇO CA60, BITOLA FINA, INCLUSIVE FORMAS TABUA 3A.</v>
          </cell>
          <cell r="D30" t="str">
            <v>M</v>
          </cell>
          <cell r="E30">
            <v>4.6999999999999993</v>
          </cell>
          <cell r="F30">
            <v>13.84</v>
          </cell>
          <cell r="G30">
            <v>65.05</v>
          </cell>
        </row>
        <row r="31">
          <cell r="B31" t="str">
            <v>5.2</v>
          </cell>
          <cell r="C31" t="str">
            <v>CONCRETO ESTRUTURAL FCK=20MPA, VIRADO EM BETONEIRA, NA OBRA, SEM LANÇAMENTO</v>
          </cell>
          <cell r="D31" t="str">
            <v>M3</v>
          </cell>
          <cell r="E31">
            <v>4.1805000000000003</v>
          </cell>
          <cell r="F31">
            <v>397.15</v>
          </cell>
          <cell r="G31">
            <v>1660.29</v>
          </cell>
        </row>
        <row r="32">
          <cell r="B32" t="str">
            <v>5.3</v>
          </cell>
          <cell r="C32" t="str">
            <v>LANCAMENTO MANUAL DE CONCRETO EM ESTRUTURAS, INCL. VIBRACAO</v>
          </cell>
          <cell r="D32" t="str">
            <v>M3</v>
          </cell>
          <cell r="E32">
            <v>4.1805000000000003</v>
          </cell>
          <cell r="F32">
            <v>127.27</v>
          </cell>
          <cell r="G32">
            <v>532.04999999999995</v>
          </cell>
        </row>
        <row r="33">
          <cell r="B33" t="str">
            <v>5.4</v>
          </cell>
          <cell r="C33" t="str">
            <v>PILARES DE CONCRETO ARMADO EM TUBOS DE PVC 100mm</v>
          </cell>
          <cell r="D33" t="str">
            <v>M</v>
          </cell>
          <cell r="E33">
            <v>25.6</v>
          </cell>
          <cell r="F33">
            <v>40.69</v>
          </cell>
          <cell r="G33">
            <v>1041.6600000000001</v>
          </cell>
        </row>
        <row r="34">
          <cell r="B34" t="str">
            <v>5.5</v>
          </cell>
          <cell r="C34" t="str">
            <v>PILARES DE CONCRETO PRE-MOLDADO, 16X16, H=2,70, COM "T" SUPERIOR DE 0,30M</v>
          </cell>
          <cell r="D34" t="str">
            <v>UN</v>
          </cell>
          <cell r="E34">
            <v>119</v>
          </cell>
          <cell r="F34">
            <v>249.78</v>
          </cell>
          <cell r="G34">
            <v>29723.82</v>
          </cell>
        </row>
        <row r="35">
          <cell r="B35" t="str">
            <v>5.6</v>
          </cell>
          <cell r="C35" t="str">
            <v>TERCA EM CONCRETO PRE-MOLDADO, TIPO T-15 ALFA OU SIMILAR</v>
          </cell>
          <cell r="D35" t="str">
            <v>M</v>
          </cell>
          <cell r="E35">
            <v>413.1</v>
          </cell>
          <cell r="F35">
            <v>50.45</v>
          </cell>
          <cell r="G35">
            <v>20840.900000000001</v>
          </cell>
        </row>
        <row r="37">
          <cell r="B37">
            <v>6</v>
          </cell>
          <cell r="C37" t="str">
            <v>ALVENARIA DE VEDAÇÃO</v>
          </cell>
          <cell r="G37">
            <v>15584.21</v>
          </cell>
        </row>
        <row r="38">
          <cell r="B38" t="str">
            <v>6.1</v>
          </cell>
          <cell r="C38" t="str">
            <v>ALVENARIA EM TIJOLO CERAMICO FURADO 10X20X20CM, 1/2 VEZ, ASSENTADO EM ARGAMASSA TRACO 1:2:8 (CIMENTO, CAL E AREIA), JUNTAS 12MM</v>
          </cell>
          <cell r="D38" t="str">
            <v>M2</v>
          </cell>
          <cell r="E38">
            <v>497.58</v>
          </cell>
          <cell r="F38">
            <v>31.32</v>
          </cell>
          <cell r="G38">
            <v>15584.21</v>
          </cell>
        </row>
        <row r="40">
          <cell r="B40">
            <v>7</v>
          </cell>
          <cell r="C40" t="str">
            <v>COBERTA</v>
          </cell>
          <cell r="G40">
            <v>4701.99</v>
          </cell>
        </row>
        <row r="41">
          <cell r="B41" t="str">
            <v>7.1</v>
          </cell>
          <cell r="C41" t="str">
            <v>COBERTA COM TELHA DE FIBROCIMENTO ONDULADA, ESPESSURA 6MM, INCLUSO JUNTAS DE VEDACAO E ACESSORIOS DE FIXACAO</v>
          </cell>
          <cell r="D41" t="str">
            <v>M2</v>
          </cell>
          <cell r="E41">
            <v>58.063999999999993</v>
          </cell>
          <cell r="F41">
            <v>33.229999999999997</v>
          </cell>
          <cell r="G41">
            <v>1929.47</v>
          </cell>
        </row>
        <row r="42">
          <cell r="B42" t="str">
            <v>7.2</v>
          </cell>
          <cell r="C42" t="str">
            <v>ESTRUTURA PARA TELHA CERAMICA, EM MADEIRA APARELHADA, APOIADA EM PAREDE</v>
          </cell>
          <cell r="D42" t="str">
            <v>M2</v>
          </cell>
          <cell r="E42">
            <v>21.372500000000002</v>
          </cell>
          <cell r="F42">
            <v>39.11</v>
          </cell>
          <cell r="G42">
            <v>835.88</v>
          </cell>
        </row>
        <row r="43">
          <cell r="B43" t="str">
            <v>7.3</v>
          </cell>
          <cell r="C43" t="str">
            <v>CALHA EM CHAPA DE ACO GALVANIZADO N.24, DESENVOLVIMENTO 33CM</v>
          </cell>
          <cell r="D43" t="str">
            <v>M</v>
          </cell>
          <cell r="E43">
            <v>25.5</v>
          </cell>
          <cell r="F43">
            <v>29.69</v>
          </cell>
          <cell r="G43">
            <v>757.1</v>
          </cell>
        </row>
        <row r="44">
          <cell r="B44" t="str">
            <v>7.4</v>
          </cell>
          <cell r="C44" t="str">
            <v>IMUNIZACAO MADEIRAMENTO COBERTURA COM IMUNIZANTE INCOLOR</v>
          </cell>
          <cell r="D44" t="str">
            <v>M2</v>
          </cell>
          <cell r="E44">
            <v>21.372500000000002</v>
          </cell>
          <cell r="F44">
            <v>4.87</v>
          </cell>
          <cell r="G44">
            <v>104.08</v>
          </cell>
        </row>
        <row r="45">
          <cell r="B45" t="str">
            <v>7.5</v>
          </cell>
          <cell r="C45" t="str">
            <v>COBERTURA EM TELHA CERAMICA TIPO CAPA/CANAL</v>
          </cell>
          <cell r="D45" t="str">
            <v>M2</v>
          </cell>
          <cell r="E45">
            <v>21.372500000000002</v>
          </cell>
          <cell r="F45">
            <v>50.32</v>
          </cell>
          <cell r="G45">
            <v>1075.46</v>
          </cell>
        </row>
        <row r="47">
          <cell r="B47">
            <v>8</v>
          </cell>
          <cell r="C47" t="str">
            <v>REVESTIMENTO</v>
          </cell>
          <cell r="G47">
            <v>9670.9</v>
          </cell>
        </row>
        <row r="48">
          <cell r="B48" t="str">
            <v>8.1</v>
          </cell>
          <cell r="C48" t="str">
            <v>CHAPISCO EM PAREDES TRACO 1:4 (CIMENTO E AREIA), ESPESSURA 0,5CM, PREPARO MANUAL</v>
          </cell>
          <cell r="D48" t="str">
            <v>M2</v>
          </cell>
          <cell r="E48">
            <v>505.73999999999995</v>
          </cell>
          <cell r="F48">
            <v>3.6508640000000003</v>
          </cell>
          <cell r="G48">
            <v>1846.39</v>
          </cell>
        </row>
        <row r="49">
          <cell r="B49" t="str">
            <v>8.2</v>
          </cell>
          <cell r="C49" t="str">
            <v>EMBOCO PAULISTA (MASSA UNICA) TRACO 1:2:8 (CIMENTO, CAL E AREIA), ESPESSURA 1,5CM, PREPARO MANUAL</v>
          </cell>
          <cell r="D49" t="str">
            <v>M2</v>
          </cell>
          <cell r="E49">
            <v>500.15999999999991</v>
          </cell>
          <cell r="F49">
            <v>15.13</v>
          </cell>
          <cell r="G49">
            <v>7567.42</v>
          </cell>
        </row>
        <row r="50">
          <cell r="B50" t="str">
            <v>8.3</v>
          </cell>
          <cell r="C50" t="str">
            <v>BARRA LISA COM ARGAMASSA TRACO 1:3 (CIMENTO E AREIA), ESPESSURA 1,5CM, PREPARO MANUAL</v>
          </cell>
          <cell r="D50" t="str">
            <v>M2</v>
          </cell>
          <cell r="E50">
            <v>10.35</v>
          </cell>
          <cell r="F50">
            <v>24.84</v>
          </cell>
          <cell r="G50">
            <v>257.08999999999997</v>
          </cell>
        </row>
        <row r="52">
          <cell r="B52">
            <v>9</v>
          </cell>
          <cell r="C52" t="str">
            <v>PAVIMENTAÇÃO</v>
          </cell>
          <cell r="G52">
            <v>24821.26</v>
          </cell>
        </row>
        <row r="53">
          <cell r="B53" t="str">
            <v>9.1</v>
          </cell>
          <cell r="C53" t="str">
            <v>COBRIMENTO EM BRITA 19, SOBRE SOLO APILOADO AO NIVEL DO TERRENO (h=7cm)</v>
          </cell>
          <cell r="D53" t="str">
            <v>M2</v>
          </cell>
          <cell r="E53">
            <v>37.544500000000006</v>
          </cell>
          <cell r="F53">
            <v>128.039254</v>
          </cell>
          <cell r="G53">
            <v>4807.17</v>
          </cell>
        </row>
        <row r="54">
          <cell r="B54" t="str">
            <v>9.2</v>
          </cell>
          <cell r="C54" t="str">
            <v>LAJE DE IMPERMEABILIZAÇÃO, COM CONCRETO ESTRUTURAL, VIRADO NA OBRA, CONTROLE C, COM IMPERMEABILIZANTE, FCK=15MPA</v>
          </cell>
          <cell r="D54" t="str">
            <v>M3</v>
          </cell>
          <cell r="E54">
            <v>10.48</v>
          </cell>
          <cell r="F54">
            <v>393.28192400000006</v>
          </cell>
          <cell r="G54">
            <v>4121.59</v>
          </cell>
        </row>
        <row r="55">
          <cell r="B55" t="str">
            <v>9.3</v>
          </cell>
          <cell r="C55" t="str">
            <v>CONTRAPISO/LASTRO CONCRETO 1:3:6 S/BETONEIRA E=5CM</v>
          </cell>
          <cell r="D55" t="str">
            <v>M2</v>
          </cell>
          <cell r="E55">
            <v>335.46250000000003</v>
          </cell>
          <cell r="F55">
            <v>23.175585999999999</v>
          </cell>
          <cell r="G55">
            <v>7774.54</v>
          </cell>
        </row>
        <row r="56">
          <cell r="B56" t="str">
            <v>9.4</v>
          </cell>
          <cell r="C56" t="str">
            <v>PISO CIMENTADO RUSTICO TRACO 1:4 (CIMENTO E AREIA), ESPESSURA 2,0CM, PREPARO MANUAL</v>
          </cell>
          <cell r="D56" t="str">
            <v>M2</v>
          </cell>
          <cell r="E56">
            <v>335.46250000000003</v>
          </cell>
          <cell r="F56">
            <v>24.199308000000002</v>
          </cell>
          <cell r="G56">
            <v>8117.96</v>
          </cell>
        </row>
        <row r="58">
          <cell r="B58">
            <v>10</v>
          </cell>
          <cell r="C58" t="str">
            <v>ESQUADRIAS</v>
          </cell>
          <cell r="G58">
            <v>1969.1</v>
          </cell>
        </row>
        <row r="59">
          <cell r="B59" t="str">
            <v>10.1</v>
          </cell>
          <cell r="C59" t="str">
            <v>JANELA ALUMINIO DE CORRER, VENEZIANA, SEM BANDEIRA</v>
          </cell>
          <cell r="D59" t="str">
            <v>M2</v>
          </cell>
          <cell r="E59">
            <v>2.0999999999999996</v>
          </cell>
          <cell r="F59">
            <v>448.18055800000002</v>
          </cell>
          <cell r="G59">
            <v>941.18</v>
          </cell>
        </row>
        <row r="60">
          <cell r="B60" t="str">
            <v>10.2</v>
          </cell>
          <cell r="C60" t="str">
            <v>JANELA ALUMINIO, BASCULANTE</v>
          </cell>
          <cell r="D60" t="str">
            <v>M2</v>
          </cell>
          <cell r="E60">
            <v>0.75</v>
          </cell>
          <cell r="F60">
            <v>339.50568400000003</v>
          </cell>
          <cell r="G60">
            <v>254.63</v>
          </cell>
        </row>
        <row r="61">
          <cell r="B61" t="str">
            <v>10.3</v>
          </cell>
          <cell r="C61" t="str">
            <v>PORTA DE MADEIRA COMPENSADA LISA PARA PINTURA, 0,90X2,10M, INCLUSO ADUELA 2A, ALIZAR 2A E DOBRADICA</v>
          </cell>
          <cell r="D61" t="str">
            <v>UN</v>
          </cell>
          <cell r="E61">
            <v>2</v>
          </cell>
          <cell r="F61">
            <v>306.45056400000004</v>
          </cell>
          <cell r="G61">
            <v>612.9</v>
          </cell>
        </row>
        <row r="62">
          <cell r="B62" t="str">
            <v>10.4</v>
          </cell>
          <cell r="C62" t="str">
            <v>FECHADURA DE EMBUTIR COMPLETA, PARA PORTAS INTERNAS, PADRAO DE ACABAMENTO MEDIO</v>
          </cell>
          <cell r="D62" t="str">
            <v>UN</v>
          </cell>
          <cell r="E62">
            <v>2</v>
          </cell>
          <cell r="F62">
            <v>80.195667999999998</v>
          </cell>
          <cell r="G62">
            <v>160.38999999999999</v>
          </cell>
        </row>
        <row r="64">
          <cell r="B64">
            <v>11</v>
          </cell>
          <cell r="C64" t="str">
            <v>INSTALAÇÃO HIDRO-SANITÁRIA</v>
          </cell>
          <cell r="G64">
            <v>963.34999999999991</v>
          </cell>
        </row>
        <row r="65">
          <cell r="B65" t="str">
            <v>11.1</v>
          </cell>
          <cell r="C65" t="str">
            <v>CHUVEIRO PLASTICO BRANCO SIMPLES - FORNECIMENTO E INSTALACAO</v>
          </cell>
          <cell r="D65" t="str">
            <v>UN</v>
          </cell>
          <cell r="E65">
            <v>1</v>
          </cell>
          <cell r="F65">
            <v>11.68</v>
          </cell>
          <cell r="G65">
            <v>11.68</v>
          </cell>
        </row>
        <row r="66">
          <cell r="B66" t="str">
            <v>11.2</v>
          </cell>
          <cell r="C66" t="str">
            <v>PONTO DE ESGOTO PVC COM REDE - FORNECIMENTO E INSTALACAO</v>
          </cell>
          <cell r="D66" t="str">
            <v>UN</v>
          </cell>
          <cell r="E66">
            <v>2</v>
          </cell>
          <cell r="F66">
            <v>83.19</v>
          </cell>
          <cell r="G66">
            <v>166.38</v>
          </cell>
        </row>
        <row r="67">
          <cell r="B67" t="str">
            <v>11.3</v>
          </cell>
          <cell r="C67" t="str">
            <v>PONTO DE AGUA FRIA PVC COM REDE - FORNECIMENTO E INSTALACAO</v>
          </cell>
          <cell r="D67" t="str">
            <v>UN</v>
          </cell>
          <cell r="E67">
            <v>2</v>
          </cell>
          <cell r="F67">
            <v>71.290000000000006</v>
          </cell>
          <cell r="G67">
            <v>142.58000000000001</v>
          </cell>
        </row>
        <row r="68">
          <cell r="B68" t="str">
            <v>11.4</v>
          </cell>
          <cell r="C68" t="str">
            <v>LAVATORIO EM LOUCA BRANCA, SEM COLUNA PADRAO POPULAR, COM TORNEIRA CROMADA POPULAR , SIFAO,VALVULA E ENGATE PLASTICO</v>
          </cell>
          <cell r="D68" t="str">
            <v>UN</v>
          </cell>
          <cell r="E68">
            <v>1</v>
          </cell>
          <cell r="F68">
            <v>146.82</v>
          </cell>
          <cell r="G68">
            <v>146.82</v>
          </cell>
        </row>
        <row r="69">
          <cell r="B69" t="str">
            <v>11.5</v>
          </cell>
          <cell r="C69" t="str">
            <v>RESERVATÓRIO. CAP=500L SOBRE ESTRUT. DE MADEIRA</v>
          </cell>
          <cell r="D69" t="str">
            <v>UN</v>
          </cell>
          <cell r="E69">
            <v>1</v>
          </cell>
          <cell r="F69">
            <v>495.89</v>
          </cell>
          <cell r="G69">
            <v>495.89</v>
          </cell>
        </row>
        <row r="71">
          <cell r="B71">
            <v>12</v>
          </cell>
          <cell r="C71" t="str">
            <v>INSTALAÇÃO ELÉTRICA</v>
          </cell>
          <cell r="G71">
            <v>474.2</v>
          </cell>
        </row>
        <row r="72">
          <cell r="B72" t="str">
            <v>12.1</v>
          </cell>
          <cell r="C72" t="str">
            <v xml:space="preserve">PONTO DE LUZ (CAIXA, ELETRODUTO, FIOS E INTERRUPTOR) 
</v>
          </cell>
          <cell r="D72" t="str">
            <v>UN</v>
          </cell>
          <cell r="E72">
            <v>2</v>
          </cell>
          <cell r="F72">
            <v>103.04</v>
          </cell>
          <cell r="G72">
            <v>206.08</v>
          </cell>
        </row>
        <row r="73">
          <cell r="B73" t="str">
            <v>12.2</v>
          </cell>
          <cell r="C73" t="str">
            <v>PONTO DE TOMADA (CAIXA, ELETRODUTO, FIOS E TOMADA)</v>
          </cell>
          <cell r="D73" t="str">
            <v>UN</v>
          </cell>
          <cell r="E73">
            <v>2</v>
          </cell>
          <cell r="F73">
            <v>77.53</v>
          </cell>
          <cell r="G73">
            <v>155.06</v>
          </cell>
        </row>
        <row r="74">
          <cell r="B74" t="str">
            <v>12.3</v>
          </cell>
          <cell r="C74" t="str">
            <v>LUMINARIA TIPO CALHA, DE SOBREPOR, PARA LAMPADA FLUORESCENTE 1X40W, COMPLETA, FORNECIMENTO E INSTALACAO</v>
          </cell>
          <cell r="D74" t="str">
            <v>UN</v>
          </cell>
          <cell r="E74">
            <v>2</v>
          </cell>
          <cell r="F74">
            <v>56.53</v>
          </cell>
          <cell r="G74">
            <v>113.06</v>
          </cell>
        </row>
        <row r="76">
          <cell r="B76">
            <v>13</v>
          </cell>
          <cell r="C76" t="str">
            <v>PINTURA</v>
          </cell>
          <cell r="G76">
            <v>3020.2599999999998</v>
          </cell>
        </row>
        <row r="77">
          <cell r="B77" t="str">
            <v>13.1</v>
          </cell>
          <cell r="C77" t="str">
            <v>PINTURA A CAL 2 DEMAOS C/ FIXADOR</v>
          </cell>
          <cell r="D77" t="str">
            <v>M2</v>
          </cell>
          <cell r="E77">
            <v>378.71</v>
          </cell>
          <cell r="F77">
            <v>4.1399999999999997</v>
          </cell>
          <cell r="G77">
            <v>1567.86</v>
          </cell>
        </row>
        <row r="78">
          <cell r="B78" t="str">
            <v>13.2</v>
          </cell>
          <cell r="C78" t="str">
            <v>PINTURA LATEX ACRILICA AMBIENTES INTERNOS/EXTERNOS, DUAS DEMAOS</v>
          </cell>
          <cell r="D78" t="str">
            <v>M2</v>
          </cell>
          <cell r="E78">
            <v>101.47</v>
          </cell>
          <cell r="F78">
            <v>13.64</v>
          </cell>
          <cell r="G78">
            <v>1384.05</v>
          </cell>
        </row>
        <row r="79">
          <cell r="B79" t="str">
            <v>13.3</v>
          </cell>
          <cell r="C79" t="str">
            <v>PINTURA A OLEO PARA ESQUADRIA DE MADEIRA DUAS DEMAOS</v>
          </cell>
          <cell r="D79" t="str">
            <v>M2</v>
          </cell>
          <cell r="E79">
            <v>7.56</v>
          </cell>
          <cell r="F79">
            <v>9.0408220000000004</v>
          </cell>
          <cell r="G79">
            <v>68.349999999999994</v>
          </cell>
        </row>
        <row r="81">
          <cell r="B81">
            <v>14</v>
          </cell>
          <cell r="C81" t="str">
            <v>SERVIÇOS COMPLEMENTARES</v>
          </cell>
          <cell r="G81">
            <v>17768.609999999997</v>
          </cell>
        </row>
        <row r="82">
          <cell r="B82" t="str">
            <v>14.1</v>
          </cell>
          <cell r="C82" t="str">
            <v>TELA METALICA PARA TUBETES, #3,5X3,5CM</v>
          </cell>
          <cell r="D82" t="str">
            <v>M2</v>
          </cell>
          <cell r="E82">
            <v>30.509999999999994</v>
          </cell>
          <cell r="F82">
            <v>136.19</v>
          </cell>
          <cell r="G82">
            <v>4155.16</v>
          </cell>
        </row>
        <row r="83">
          <cell r="B83" t="str">
            <v>14.2</v>
          </cell>
          <cell r="C83" t="str">
            <v>TELA METALICA PARA TUBETES, #6,5X6,5CM</v>
          </cell>
          <cell r="D83" t="str">
            <v>M2</v>
          </cell>
          <cell r="E83">
            <v>10.17</v>
          </cell>
          <cell r="F83">
            <v>128.29</v>
          </cell>
          <cell r="G83">
            <v>1304.71</v>
          </cell>
        </row>
        <row r="84">
          <cell r="B84" t="str">
            <v>14.3</v>
          </cell>
          <cell r="C84" t="str">
            <v>TELA PARA SOMBREAMENTO (SOMBRITE), SOMBREAMENTO A 30%, COM PROTEÇÃO CONTRA AFÍDEOS</v>
          </cell>
          <cell r="D84" t="str">
            <v>M2</v>
          </cell>
          <cell r="E84">
            <v>205.9425</v>
          </cell>
          <cell r="F84">
            <v>16.010000000000002</v>
          </cell>
          <cell r="G84">
            <v>3297.14</v>
          </cell>
        </row>
        <row r="85">
          <cell r="B85" t="str">
            <v>14.4</v>
          </cell>
          <cell r="C85" t="str">
            <v>TELA PARA SOMBREAMENTO (SOMBRITE), SOMBREAMENTO A 50%, COM PROTEÇÃO CONTRA AFÍDEOS</v>
          </cell>
          <cell r="D85" t="str">
            <v>M2</v>
          </cell>
          <cell r="E85">
            <v>230.3175</v>
          </cell>
          <cell r="F85">
            <v>17.25</v>
          </cell>
          <cell r="G85">
            <v>3972.98</v>
          </cell>
        </row>
        <row r="86">
          <cell r="B86" t="str">
            <v>14.5</v>
          </cell>
          <cell r="C86" t="str">
            <v>ESTRUTURA  DE ALAMBRADO, EM TUBOS DE AÇO GALVANIZADO</v>
          </cell>
          <cell r="D86" t="str">
            <v>M2</v>
          </cell>
          <cell r="E86">
            <v>24.375</v>
          </cell>
          <cell r="F86">
            <v>123.75935600000001</v>
          </cell>
          <cell r="G86">
            <v>3016.63</v>
          </cell>
        </row>
        <row r="87">
          <cell r="B87" t="str">
            <v>14.6</v>
          </cell>
          <cell r="C87" t="str">
            <v>ARGAMASSA TRACO 1:3 (CIMENTO E AREIA), PREPARO MANUAL</v>
          </cell>
          <cell r="D87" t="str">
            <v>M3</v>
          </cell>
          <cell r="E87">
            <v>0.30360000000000004</v>
          </cell>
          <cell r="F87">
            <v>403.91383200000001</v>
          </cell>
          <cell r="G87">
            <v>122.63</v>
          </cell>
        </row>
        <row r="88">
          <cell r="B88" t="str">
            <v>14.7</v>
          </cell>
          <cell r="C88" t="str">
            <v>LIMPEZA FINAL DA OBRA</v>
          </cell>
          <cell r="D88" t="str">
            <v>M2</v>
          </cell>
          <cell r="E88">
            <v>1376.345</v>
          </cell>
          <cell r="F88">
            <v>1.38</v>
          </cell>
          <cell r="G88">
            <v>1899.36</v>
          </cell>
        </row>
        <row r="90">
          <cell r="F90" t="str">
            <v>(R$)</v>
          </cell>
          <cell r="G90">
            <v>179779.41</v>
          </cell>
        </row>
        <row r="91">
          <cell r="D91" t="str">
            <v>Alíquota</v>
          </cell>
          <cell r="E91">
            <v>0.2334</v>
          </cell>
          <cell r="F91" t="str">
            <v>(R$)</v>
          </cell>
          <cell r="G91">
            <v>34020.199687043962</v>
          </cell>
        </row>
        <row r="92">
          <cell r="F92" t="str">
            <v>(R$)</v>
          </cell>
          <cell r="G92">
            <v>145759.21031295604</v>
          </cell>
        </row>
        <row r="93">
          <cell r="F93" t="str">
            <v>(M2)</v>
          </cell>
          <cell r="G93">
            <v>1376.345</v>
          </cell>
        </row>
        <row r="94">
          <cell r="F94" t="str">
            <v>(R$/M2)</v>
          </cell>
          <cell r="G94">
            <v>130.62089083768967</v>
          </cell>
        </row>
      </sheetData>
      <sheetData sheetId="4"/>
      <sheetData sheetId="5"/>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image" Target="../media/image1.emf"/><Relationship Id="rId3" Type="http://schemas.openxmlformats.org/officeDocument/2006/relationships/hyperlink" Target="http://www.orcafascio.com/base/composicoes_sinapis/546d28e873be9310dc027070" TargetMode="External"/><Relationship Id="rId7" Type="http://schemas.openxmlformats.org/officeDocument/2006/relationships/oleObject" Target="../embeddings/oleObject1.bin"/><Relationship Id="rId2" Type="http://schemas.openxmlformats.org/officeDocument/2006/relationships/hyperlink" Target="http://www.orcafascio.com/base/composicoes_sinapis/546d28e673be9310dc02691f" TargetMode="External"/><Relationship Id="rId1" Type="http://schemas.openxmlformats.org/officeDocument/2006/relationships/hyperlink" Target="http://www.orcafascio.com/base/composicoes_sinapis/546d28e673be9310dc0268c4"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6"/>
  <sheetViews>
    <sheetView tabSelected="1" view="pageBreakPreview" zoomScale="85" zoomScaleNormal="100" zoomScaleSheetLayoutView="85" workbookViewId="0">
      <selection activeCell="F12" sqref="F12"/>
    </sheetView>
  </sheetViews>
  <sheetFormatPr defaultColWidth="12" defaultRowHeight="15.75" x14ac:dyDescent="0.2"/>
  <cols>
    <col min="1" max="1" width="16.83203125" style="21" bestFit="1" customWidth="1"/>
    <col min="2" max="2" width="6.6640625" style="4" bestFit="1" customWidth="1"/>
    <col min="3" max="3" width="183.33203125" style="5" customWidth="1"/>
    <col min="4" max="4" width="11.1640625" style="4" bestFit="1" customWidth="1"/>
    <col min="5" max="5" width="15.33203125" style="2" bestFit="1" customWidth="1"/>
    <col min="6" max="6" width="18" style="3" bestFit="1" customWidth="1"/>
    <col min="7" max="7" width="18" style="3" customWidth="1"/>
    <col min="8" max="8" width="22.5" style="2" bestFit="1" customWidth="1"/>
    <col min="9" max="11" width="30.83203125" style="1" customWidth="1"/>
    <col min="12" max="16384" width="12" style="1"/>
  </cols>
  <sheetData>
    <row r="1" spans="1:12" ht="21" x14ac:dyDescent="0.2">
      <c r="A1" s="54"/>
      <c r="B1" s="55"/>
      <c r="C1" s="44" t="s">
        <v>14</v>
      </c>
      <c r="D1" s="45"/>
      <c r="E1" s="46"/>
      <c r="F1" s="62" t="s">
        <v>32</v>
      </c>
      <c r="G1" s="63"/>
      <c r="H1" s="64"/>
    </row>
    <row r="2" spans="1:12" ht="18.75" x14ac:dyDescent="0.2">
      <c r="A2" s="56"/>
      <c r="B2" s="57"/>
      <c r="C2" s="47" t="s">
        <v>33</v>
      </c>
      <c r="D2" s="48"/>
      <c r="E2" s="49"/>
      <c r="F2" s="65"/>
      <c r="G2" s="66"/>
      <c r="H2" s="67"/>
    </row>
    <row r="3" spans="1:12" ht="19.5" thickBot="1" x14ac:dyDescent="0.25">
      <c r="A3" s="56"/>
      <c r="B3" s="57"/>
      <c r="C3" s="50" t="s">
        <v>34</v>
      </c>
      <c r="D3" s="51"/>
      <c r="E3" s="52"/>
      <c r="F3" s="65"/>
      <c r="G3" s="66"/>
      <c r="H3" s="67"/>
    </row>
    <row r="4" spans="1:12" ht="38.25" customHeight="1" x14ac:dyDescent="0.2">
      <c r="A4" s="56"/>
      <c r="B4" s="57"/>
      <c r="C4" s="58" t="s">
        <v>36</v>
      </c>
      <c r="D4" s="59"/>
      <c r="E4" s="59"/>
      <c r="F4" s="68"/>
      <c r="G4" s="69"/>
      <c r="H4" s="70"/>
    </row>
    <row r="5" spans="1:12" ht="18" thickBot="1" x14ac:dyDescent="0.25">
      <c r="A5" s="56"/>
      <c r="B5" s="57"/>
      <c r="C5" s="60" t="s">
        <v>35</v>
      </c>
      <c r="D5" s="61"/>
      <c r="E5" s="61"/>
      <c r="F5" s="71"/>
      <c r="G5" s="72"/>
      <c r="H5" s="73"/>
    </row>
    <row r="6" spans="1:12" s="12" customFormat="1" ht="48" thickBot="1" x14ac:dyDescent="0.25">
      <c r="A6" s="35" t="s">
        <v>16</v>
      </c>
      <c r="B6" s="35" t="s">
        <v>13</v>
      </c>
      <c r="C6" s="23" t="s">
        <v>15</v>
      </c>
      <c r="D6" s="33" t="s">
        <v>12</v>
      </c>
      <c r="E6" s="33" t="s">
        <v>11</v>
      </c>
      <c r="F6" s="77" t="s">
        <v>89</v>
      </c>
      <c r="G6" s="33" t="s">
        <v>31</v>
      </c>
      <c r="H6" s="34" t="s">
        <v>10</v>
      </c>
      <c r="I6" s="7"/>
      <c r="J6" s="7"/>
      <c r="K6" s="7"/>
      <c r="L6" s="7"/>
    </row>
    <row r="7" spans="1:12" s="12" customFormat="1" ht="15.95" customHeight="1" x14ac:dyDescent="0.2">
      <c r="A7" s="16"/>
      <c r="B7" s="15"/>
      <c r="C7" s="15"/>
      <c r="D7" s="15"/>
      <c r="E7" s="14"/>
      <c r="F7" s="14"/>
      <c r="G7" s="14"/>
      <c r="H7" s="13"/>
      <c r="I7" s="7"/>
      <c r="J7" s="7"/>
      <c r="K7" s="7"/>
      <c r="L7" s="7"/>
    </row>
    <row r="8" spans="1:12" s="7" customFormat="1" ht="22.5" customHeight="1" x14ac:dyDescent="0.2">
      <c r="A8" s="17"/>
      <c r="B8" s="18" t="s">
        <v>18</v>
      </c>
      <c r="C8" s="24" t="s">
        <v>24</v>
      </c>
      <c r="D8" s="18"/>
      <c r="E8" s="19"/>
      <c r="F8" s="19"/>
      <c r="G8" s="19"/>
      <c r="H8" s="20">
        <f>SUM(H9:H18)</f>
        <v>0</v>
      </c>
    </row>
    <row r="9" spans="1:12" s="7" customFormat="1" ht="15.95" customHeight="1" x14ac:dyDescent="0.2">
      <c r="A9" s="11" t="s">
        <v>40</v>
      </c>
      <c r="B9" s="10" t="s">
        <v>9</v>
      </c>
      <c r="C9" s="22" t="s">
        <v>41</v>
      </c>
      <c r="D9" s="10" t="s">
        <v>1</v>
      </c>
      <c r="E9" s="9">
        <v>2000</v>
      </c>
      <c r="F9" s="78" t="s">
        <v>88</v>
      </c>
      <c r="G9" s="9">
        <v>0</v>
      </c>
      <c r="H9" s="8">
        <f>ROUND(E9*G9,2)</f>
        <v>0</v>
      </c>
      <c r="I9" s="36">
        <f>ROUND(E9,2)</f>
        <v>2000</v>
      </c>
      <c r="J9" s="36" t="e">
        <f>ROUND(F9,2)</f>
        <v>#VALUE!</v>
      </c>
      <c r="K9" s="36">
        <f t="shared" ref="K9" si="0">ROUND(G9,2)</f>
        <v>0</v>
      </c>
    </row>
    <row r="10" spans="1:12" s="7" customFormat="1" ht="15.95" customHeight="1" x14ac:dyDescent="0.2">
      <c r="A10" s="11" t="s">
        <v>40</v>
      </c>
      <c r="B10" s="10" t="s">
        <v>8</v>
      </c>
      <c r="C10" s="22" t="s">
        <v>43</v>
      </c>
      <c r="D10" s="10" t="s">
        <v>1</v>
      </c>
      <c r="E10" s="9">
        <v>1000</v>
      </c>
      <c r="F10" s="78" t="s">
        <v>88</v>
      </c>
      <c r="G10" s="9">
        <v>0</v>
      </c>
      <c r="H10" s="8">
        <f>ROUND(E10*G10,2)</f>
        <v>0</v>
      </c>
      <c r="I10" s="36">
        <f>ROUND(E10,2)</f>
        <v>1000</v>
      </c>
      <c r="J10" s="36" t="e">
        <f>ROUND(F10,2)</f>
        <v>#VALUE!</v>
      </c>
      <c r="K10" s="36">
        <f t="shared" ref="K10:K52" si="1">ROUND(G10,2)</f>
        <v>0</v>
      </c>
    </row>
    <row r="11" spans="1:12" s="7" customFormat="1" ht="31.5" x14ac:dyDescent="0.2">
      <c r="A11" s="11" t="s">
        <v>40</v>
      </c>
      <c r="B11" s="10" t="s">
        <v>7</v>
      </c>
      <c r="C11" s="22" t="s">
        <v>67</v>
      </c>
      <c r="D11" s="10" t="s">
        <v>1</v>
      </c>
      <c r="E11" s="9">
        <v>1000</v>
      </c>
      <c r="F11" s="78" t="s">
        <v>88</v>
      </c>
      <c r="G11" s="9">
        <v>0</v>
      </c>
      <c r="H11" s="8">
        <f>ROUND(E11*G11,2)</f>
        <v>0</v>
      </c>
      <c r="I11" s="36">
        <f>ROUND(E11,2)</f>
        <v>1000</v>
      </c>
      <c r="J11" s="36" t="e">
        <f>ROUND(F11,2)</f>
        <v>#VALUE!</v>
      </c>
      <c r="K11" s="36">
        <f t="shared" si="1"/>
        <v>0</v>
      </c>
    </row>
    <row r="12" spans="1:12" s="7" customFormat="1" ht="63" x14ac:dyDescent="0.2">
      <c r="A12" s="11" t="s">
        <v>40</v>
      </c>
      <c r="B12" s="10" t="s">
        <v>6</v>
      </c>
      <c r="C12" s="22" t="s">
        <v>68</v>
      </c>
      <c r="D12" s="10" t="s">
        <v>1</v>
      </c>
      <c r="E12" s="9">
        <v>1000</v>
      </c>
      <c r="F12" s="78" t="s">
        <v>88</v>
      </c>
      <c r="G12" s="9">
        <v>0</v>
      </c>
      <c r="H12" s="8">
        <f>ROUND(E12*G12,2)</f>
        <v>0</v>
      </c>
      <c r="I12" s="36">
        <f>ROUND(E12,2)</f>
        <v>1000</v>
      </c>
      <c r="J12" s="36" t="e">
        <f>ROUND(F12,2)</f>
        <v>#VALUE!</v>
      </c>
      <c r="K12" s="36">
        <f t="shared" si="1"/>
        <v>0</v>
      </c>
    </row>
    <row r="13" spans="1:12" s="7" customFormat="1" ht="63" x14ac:dyDescent="0.2">
      <c r="A13" s="11" t="s">
        <v>40</v>
      </c>
      <c r="B13" s="10" t="s">
        <v>5</v>
      </c>
      <c r="C13" s="22" t="s">
        <v>69</v>
      </c>
      <c r="D13" s="10" t="s">
        <v>1</v>
      </c>
      <c r="E13" s="9">
        <v>1000</v>
      </c>
      <c r="F13" s="78" t="s">
        <v>88</v>
      </c>
      <c r="G13" s="9">
        <v>0</v>
      </c>
      <c r="H13" s="8">
        <f>ROUND(E13*G13,2)</f>
        <v>0</v>
      </c>
      <c r="I13" s="36">
        <f>ROUND(E13,2)</f>
        <v>1000</v>
      </c>
      <c r="J13" s="36" t="e">
        <f>ROUND(F13,2)</f>
        <v>#VALUE!</v>
      </c>
      <c r="K13" s="36">
        <f t="shared" si="1"/>
        <v>0</v>
      </c>
    </row>
    <row r="14" spans="1:12" s="7" customFormat="1" ht="15.95" customHeight="1" x14ac:dyDescent="0.2">
      <c r="A14" s="11" t="s">
        <v>40</v>
      </c>
      <c r="B14" s="10" t="s">
        <v>4</v>
      </c>
      <c r="C14" s="22" t="s">
        <v>70</v>
      </c>
      <c r="D14" s="10" t="s">
        <v>1</v>
      </c>
      <c r="E14" s="9">
        <v>1000</v>
      </c>
      <c r="F14" s="78" t="s">
        <v>88</v>
      </c>
      <c r="G14" s="9">
        <v>0</v>
      </c>
      <c r="H14" s="8">
        <f>ROUND(E14*G14,2)</f>
        <v>0</v>
      </c>
      <c r="I14" s="36">
        <f>ROUND(E14,2)</f>
        <v>1000</v>
      </c>
      <c r="J14" s="36" t="e">
        <f>ROUND(F14,2)</f>
        <v>#VALUE!</v>
      </c>
      <c r="K14" s="36">
        <f t="shared" si="1"/>
        <v>0</v>
      </c>
    </row>
    <row r="15" spans="1:12" s="7" customFormat="1" ht="63" x14ac:dyDescent="0.2">
      <c r="A15" s="11" t="s">
        <v>40</v>
      </c>
      <c r="B15" s="10" t="s">
        <v>3</v>
      </c>
      <c r="C15" s="22" t="s">
        <v>71</v>
      </c>
      <c r="D15" s="10" t="s">
        <v>1</v>
      </c>
      <c r="E15" s="9">
        <v>1000</v>
      </c>
      <c r="F15" s="78" t="s">
        <v>88</v>
      </c>
      <c r="G15" s="9">
        <v>0</v>
      </c>
      <c r="H15" s="8">
        <f>ROUND(E15*G15,2)</f>
        <v>0</v>
      </c>
      <c r="I15" s="36">
        <f>ROUND(E15,2)</f>
        <v>1000</v>
      </c>
      <c r="J15" s="36" t="e">
        <f>ROUND(F15,2)</f>
        <v>#VALUE!</v>
      </c>
      <c r="K15" s="36">
        <f t="shared" si="1"/>
        <v>0</v>
      </c>
    </row>
    <row r="16" spans="1:12" s="7" customFormat="1" ht="33.75" customHeight="1" x14ac:dyDescent="0.2">
      <c r="A16" s="11" t="s">
        <v>40</v>
      </c>
      <c r="B16" s="10" t="s">
        <v>42</v>
      </c>
      <c r="C16" s="22" t="s">
        <v>74</v>
      </c>
      <c r="D16" s="10" t="s">
        <v>2</v>
      </c>
      <c r="E16" s="9">
        <v>100</v>
      </c>
      <c r="F16" s="78" t="s">
        <v>88</v>
      </c>
      <c r="G16" s="9">
        <v>0</v>
      </c>
      <c r="H16" s="8">
        <f>ROUND(E16*G16,2)</f>
        <v>0</v>
      </c>
      <c r="I16" s="36">
        <f>ROUND(E16,2)</f>
        <v>100</v>
      </c>
      <c r="J16" s="36" t="e">
        <f>ROUND(F16,2)</f>
        <v>#VALUE!</v>
      </c>
      <c r="K16" s="36">
        <f t="shared" si="1"/>
        <v>0</v>
      </c>
    </row>
    <row r="17" spans="1:11" s="7" customFormat="1" ht="35.25" customHeight="1" x14ac:dyDescent="0.2">
      <c r="A17" s="11" t="s">
        <v>40</v>
      </c>
      <c r="B17" s="10" t="s">
        <v>72</v>
      </c>
      <c r="C17" s="22" t="s">
        <v>75</v>
      </c>
      <c r="D17" s="10" t="s">
        <v>2</v>
      </c>
      <c r="E17" s="9">
        <v>100</v>
      </c>
      <c r="F17" s="78" t="s">
        <v>88</v>
      </c>
      <c r="G17" s="9">
        <v>0</v>
      </c>
      <c r="H17" s="8">
        <f>ROUND(E17*G17,2)</f>
        <v>0</v>
      </c>
      <c r="I17" s="36">
        <f>ROUND(E17,2)</f>
        <v>100</v>
      </c>
      <c r="J17" s="36" t="e">
        <f>ROUND(F17,2)</f>
        <v>#VALUE!</v>
      </c>
      <c r="K17" s="36">
        <f t="shared" si="1"/>
        <v>0</v>
      </c>
    </row>
    <row r="18" spans="1:11" s="7" customFormat="1" ht="31.5" customHeight="1" x14ac:dyDescent="0.2">
      <c r="A18" s="11" t="s">
        <v>40</v>
      </c>
      <c r="B18" s="10" t="s">
        <v>86</v>
      </c>
      <c r="C18" s="22" t="s">
        <v>73</v>
      </c>
      <c r="D18" s="10" t="s">
        <v>2</v>
      </c>
      <c r="E18" s="9">
        <v>100</v>
      </c>
      <c r="F18" s="78" t="s">
        <v>88</v>
      </c>
      <c r="G18" s="9">
        <v>0</v>
      </c>
      <c r="H18" s="8">
        <f>ROUND(E18*G18,2)</f>
        <v>0</v>
      </c>
      <c r="I18" s="36">
        <f>ROUND(E18,2)</f>
        <v>100</v>
      </c>
      <c r="J18" s="36" t="e">
        <f>ROUND(F18,2)</f>
        <v>#VALUE!</v>
      </c>
      <c r="K18" s="36">
        <f t="shared" si="1"/>
        <v>0</v>
      </c>
    </row>
    <row r="19" spans="1:11" s="7" customFormat="1" ht="15.95" customHeight="1" x14ac:dyDescent="0.2">
      <c r="A19" s="11"/>
      <c r="B19" s="10"/>
      <c r="C19" s="22"/>
      <c r="D19" s="10"/>
      <c r="E19" s="9"/>
      <c r="F19" s="9"/>
      <c r="G19" s="9"/>
      <c r="H19" s="8"/>
      <c r="I19" s="36">
        <f>ROUND(E19,2)</f>
        <v>0</v>
      </c>
      <c r="J19" s="36">
        <f>ROUND(F19,2)</f>
        <v>0</v>
      </c>
      <c r="K19" s="36">
        <f t="shared" si="1"/>
        <v>0</v>
      </c>
    </row>
    <row r="20" spans="1:11" s="7" customFormat="1" ht="26.25" customHeight="1" x14ac:dyDescent="0.2">
      <c r="A20" s="17"/>
      <c r="B20" s="18" t="s">
        <v>87</v>
      </c>
      <c r="C20" s="24" t="s">
        <v>20</v>
      </c>
      <c r="D20" s="18"/>
      <c r="E20" s="19"/>
      <c r="F20" s="19"/>
      <c r="G20" s="19"/>
      <c r="H20" s="20">
        <f>SUM(H21:H26)</f>
        <v>0</v>
      </c>
      <c r="I20" s="36">
        <f>ROUND(E20,2)</f>
        <v>0</v>
      </c>
      <c r="J20" s="36">
        <f>ROUND(F20,2)</f>
        <v>0</v>
      </c>
      <c r="K20" s="36">
        <f t="shared" si="1"/>
        <v>0</v>
      </c>
    </row>
    <row r="21" spans="1:11" s="31" customFormat="1" ht="15.95" customHeight="1" x14ac:dyDescent="0.2">
      <c r="A21" s="25">
        <v>68052</v>
      </c>
      <c r="B21" s="26" t="s">
        <v>80</v>
      </c>
      <c r="C21" s="27" t="s">
        <v>44</v>
      </c>
      <c r="D21" s="26" t="s">
        <v>1</v>
      </c>
      <c r="E21" s="28">
        <v>100</v>
      </c>
      <c r="F21" s="79" t="s">
        <v>88</v>
      </c>
      <c r="G21" s="28">
        <v>0</v>
      </c>
      <c r="H21" s="29">
        <f>ROUND(E21*G21,2)</f>
        <v>0</v>
      </c>
      <c r="I21" s="36">
        <f>ROUND(E21,2)</f>
        <v>100</v>
      </c>
      <c r="J21" s="36" t="e">
        <f>ROUND(F21,2)</f>
        <v>#VALUE!</v>
      </c>
      <c r="K21" s="36">
        <f t="shared" si="1"/>
        <v>0</v>
      </c>
    </row>
    <row r="22" spans="1:11" s="7" customFormat="1" ht="15.95" customHeight="1" x14ac:dyDescent="0.2">
      <c r="A22" s="11" t="s">
        <v>37</v>
      </c>
      <c r="B22" s="26" t="s">
        <v>81</v>
      </c>
      <c r="C22" s="22" t="s">
        <v>45</v>
      </c>
      <c r="D22" s="10" t="s">
        <v>1</v>
      </c>
      <c r="E22" s="9">
        <v>500</v>
      </c>
      <c r="F22" s="79" t="s">
        <v>88</v>
      </c>
      <c r="G22" s="28">
        <v>0</v>
      </c>
      <c r="H22" s="8">
        <f>ROUND(E22*G22,2)</f>
        <v>0</v>
      </c>
      <c r="I22" s="36">
        <f>ROUND(E22,2)</f>
        <v>500</v>
      </c>
      <c r="J22" s="36" t="e">
        <f>ROUND(F22,2)</f>
        <v>#VALUE!</v>
      </c>
      <c r="K22" s="36">
        <f t="shared" si="1"/>
        <v>0</v>
      </c>
    </row>
    <row r="23" spans="1:11" s="7" customFormat="1" ht="31.5" x14ac:dyDescent="0.2">
      <c r="A23" s="11" t="s">
        <v>38</v>
      </c>
      <c r="B23" s="26" t="s">
        <v>82</v>
      </c>
      <c r="C23" s="22" t="s">
        <v>46</v>
      </c>
      <c r="D23" s="10" t="s">
        <v>1</v>
      </c>
      <c r="E23" s="9">
        <v>500</v>
      </c>
      <c r="F23" s="79" t="s">
        <v>88</v>
      </c>
      <c r="G23" s="28">
        <v>0</v>
      </c>
      <c r="H23" s="8">
        <f>ROUND(E23*G23,2)</f>
        <v>0</v>
      </c>
      <c r="I23" s="36">
        <f>ROUND(E23,2)</f>
        <v>500</v>
      </c>
      <c r="J23" s="36" t="e">
        <f>ROUND(F23,2)</f>
        <v>#VALUE!</v>
      </c>
      <c r="K23" s="36">
        <f t="shared" si="1"/>
        <v>0</v>
      </c>
    </row>
    <row r="24" spans="1:11" s="7" customFormat="1" ht="15.95" customHeight="1" x14ac:dyDescent="0.2">
      <c r="A24" s="11" t="s">
        <v>39</v>
      </c>
      <c r="B24" s="26" t="s">
        <v>83</v>
      </c>
      <c r="C24" s="22" t="s">
        <v>47</v>
      </c>
      <c r="D24" s="10" t="s">
        <v>1</v>
      </c>
      <c r="E24" s="9">
        <v>500</v>
      </c>
      <c r="F24" s="79" t="s">
        <v>88</v>
      </c>
      <c r="G24" s="28">
        <v>0</v>
      </c>
      <c r="H24" s="8">
        <f>ROUND(E24*G24,2)</f>
        <v>0</v>
      </c>
      <c r="I24" s="36">
        <f>ROUND(E24,2)</f>
        <v>500</v>
      </c>
      <c r="J24" s="36" t="e">
        <f>ROUND(F24,2)</f>
        <v>#VALUE!</v>
      </c>
      <c r="K24" s="36">
        <f t="shared" si="1"/>
        <v>0</v>
      </c>
    </row>
    <row r="25" spans="1:11" s="7" customFormat="1" ht="15.95" customHeight="1" x14ac:dyDescent="0.2">
      <c r="A25" s="11" t="s">
        <v>30</v>
      </c>
      <c r="B25" s="26" t="s">
        <v>84</v>
      </c>
      <c r="C25" s="22" t="s">
        <v>48</v>
      </c>
      <c r="D25" s="10" t="s">
        <v>1</v>
      </c>
      <c r="E25" s="9">
        <v>100</v>
      </c>
      <c r="F25" s="79" t="s">
        <v>88</v>
      </c>
      <c r="G25" s="28">
        <v>0</v>
      </c>
      <c r="H25" s="8">
        <f>ROUND(E25*G25,2)</f>
        <v>0</v>
      </c>
      <c r="I25" s="36">
        <f>ROUND(E25,2)</f>
        <v>100</v>
      </c>
      <c r="J25" s="36" t="e">
        <f>ROUND(F25,2)</f>
        <v>#VALUE!</v>
      </c>
      <c r="K25" s="36">
        <f t="shared" si="1"/>
        <v>0</v>
      </c>
    </row>
    <row r="26" spans="1:11" s="7" customFormat="1" ht="15.95" customHeight="1" x14ac:dyDescent="0.2">
      <c r="A26" s="11">
        <v>84878</v>
      </c>
      <c r="B26" s="26" t="s">
        <v>85</v>
      </c>
      <c r="C26" s="22" t="s">
        <v>49</v>
      </c>
      <c r="D26" s="10" t="s">
        <v>2</v>
      </c>
      <c r="E26" s="9">
        <v>100</v>
      </c>
      <c r="F26" s="79" t="s">
        <v>88</v>
      </c>
      <c r="G26" s="28">
        <v>0</v>
      </c>
      <c r="H26" s="8">
        <f>ROUND(E26*G26,2)</f>
        <v>0</v>
      </c>
      <c r="I26" s="36">
        <f>ROUND(E26,2)</f>
        <v>100</v>
      </c>
      <c r="J26" s="36" t="e">
        <f>ROUND(F26,2)</f>
        <v>#VALUE!</v>
      </c>
      <c r="K26" s="36">
        <f t="shared" si="1"/>
        <v>0</v>
      </c>
    </row>
    <row r="27" spans="1:11" s="7" customFormat="1" ht="15.95" customHeight="1" x14ac:dyDescent="0.2">
      <c r="A27" s="11"/>
      <c r="B27" s="10"/>
      <c r="C27" s="22"/>
      <c r="D27" s="10"/>
      <c r="E27" s="9"/>
      <c r="F27" s="9"/>
      <c r="G27" s="9"/>
      <c r="H27" s="8"/>
      <c r="I27" s="36">
        <f>ROUND(E27,2)</f>
        <v>0</v>
      </c>
      <c r="J27" s="36">
        <f>ROUND(F27,2)</f>
        <v>0</v>
      </c>
      <c r="K27" s="36">
        <f t="shared" si="1"/>
        <v>0</v>
      </c>
    </row>
    <row r="28" spans="1:11" s="7" customFormat="1" ht="24" customHeight="1" x14ac:dyDescent="0.2">
      <c r="A28" s="17"/>
      <c r="B28" s="18"/>
      <c r="C28" s="24" t="s">
        <v>19</v>
      </c>
      <c r="D28" s="18"/>
      <c r="E28" s="19"/>
      <c r="F28" s="19"/>
      <c r="G28" s="19"/>
      <c r="H28" s="20">
        <f>SUM(H29:H35)</f>
        <v>0</v>
      </c>
      <c r="I28" s="36">
        <f>ROUND(E28,2)</f>
        <v>0</v>
      </c>
      <c r="J28" s="36">
        <f>ROUND(F28,2)</f>
        <v>0</v>
      </c>
      <c r="K28" s="36">
        <f t="shared" si="1"/>
        <v>0</v>
      </c>
    </row>
    <row r="29" spans="1:11" s="7" customFormat="1" ht="34.5" customHeight="1" x14ac:dyDescent="0.2">
      <c r="A29" s="11" t="s">
        <v>27</v>
      </c>
      <c r="B29" s="10" t="s">
        <v>18</v>
      </c>
      <c r="C29" s="22" t="s">
        <v>50</v>
      </c>
      <c r="D29" s="10" t="s">
        <v>2</v>
      </c>
      <c r="E29" s="9">
        <v>50</v>
      </c>
      <c r="F29" s="78" t="s">
        <v>88</v>
      </c>
      <c r="G29" s="9">
        <v>0</v>
      </c>
      <c r="H29" s="8">
        <f>ROUND(E29*G29,2)</f>
        <v>0</v>
      </c>
      <c r="I29" s="36">
        <f>ROUND(E29,2)</f>
        <v>50</v>
      </c>
      <c r="J29" s="36" t="e">
        <f>ROUND(F29,2)</f>
        <v>#VALUE!</v>
      </c>
      <c r="K29" s="36">
        <f t="shared" si="1"/>
        <v>0</v>
      </c>
    </row>
    <row r="30" spans="1:11" s="7" customFormat="1" ht="33.75" customHeight="1" x14ac:dyDescent="0.2">
      <c r="A30" s="11" t="s">
        <v>28</v>
      </c>
      <c r="B30" s="10" t="s">
        <v>9</v>
      </c>
      <c r="C30" s="22" t="s">
        <v>51</v>
      </c>
      <c r="D30" s="10" t="s">
        <v>2</v>
      </c>
      <c r="E30" s="9">
        <v>200</v>
      </c>
      <c r="F30" s="78" t="s">
        <v>88</v>
      </c>
      <c r="G30" s="9">
        <v>0</v>
      </c>
      <c r="H30" s="8">
        <f>ROUND(E30*G30,2)</f>
        <v>0</v>
      </c>
      <c r="I30" s="36">
        <f>ROUND(E30,2)</f>
        <v>200</v>
      </c>
      <c r="J30" s="36" t="e">
        <f>ROUND(F30,2)</f>
        <v>#VALUE!</v>
      </c>
      <c r="K30" s="36">
        <f t="shared" si="1"/>
        <v>0</v>
      </c>
    </row>
    <row r="31" spans="1:11" s="7" customFormat="1" ht="36.75" customHeight="1" x14ac:dyDescent="0.2">
      <c r="A31" s="11" t="s">
        <v>25</v>
      </c>
      <c r="B31" s="10" t="s">
        <v>8</v>
      </c>
      <c r="C31" s="22" t="s">
        <v>52</v>
      </c>
      <c r="D31" s="10" t="s">
        <v>2</v>
      </c>
      <c r="E31" s="9">
        <v>200</v>
      </c>
      <c r="F31" s="78" t="s">
        <v>88</v>
      </c>
      <c r="G31" s="9">
        <v>0</v>
      </c>
      <c r="H31" s="8">
        <f>ROUND(E31*G31,2)</f>
        <v>0</v>
      </c>
      <c r="I31" s="36">
        <f>ROUND(E31,2)</f>
        <v>200</v>
      </c>
      <c r="J31" s="36" t="e">
        <f>ROUND(F31,2)</f>
        <v>#VALUE!</v>
      </c>
      <c r="K31" s="36">
        <f t="shared" si="1"/>
        <v>0</v>
      </c>
    </row>
    <row r="32" spans="1:11" s="7" customFormat="1" ht="45.75" customHeight="1" x14ac:dyDescent="0.2">
      <c r="A32" s="11" t="s">
        <v>26</v>
      </c>
      <c r="B32" s="10" t="s">
        <v>7</v>
      </c>
      <c r="C32" s="22" t="s">
        <v>53</v>
      </c>
      <c r="D32" s="10" t="s">
        <v>2</v>
      </c>
      <c r="E32" s="9">
        <v>200</v>
      </c>
      <c r="F32" s="78" t="s">
        <v>88</v>
      </c>
      <c r="G32" s="9">
        <v>0</v>
      </c>
      <c r="H32" s="8">
        <f>ROUND(E32*G32,2)</f>
        <v>0</v>
      </c>
      <c r="I32" s="36">
        <f>ROUND(E32,2)</f>
        <v>200</v>
      </c>
      <c r="J32" s="36" t="e">
        <f>ROUND(F32,2)</f>
        <v>#VALUE!</v>
      </c>
      <c r="K32" s="36">
        <f t="shared" si="1"/>
        <v>0</v>
      </c>
    </row>
    <row r="33" spans="1:11" s="7" customFormat="1" ht="36" customHeight="1" x14ac:dyDescent="0.2">
      <c r="A33" s="11" t="s">
        <v>23</v>
      </c>
      <c r="B33" s="10" t="s">
        <v>6</v>
      </c>
      <c r="C33" s="22" t="s">
        <v>54</v>
      </c>
      <c r="D33" s="10" t="s">
        <v>2</v>
      </c>
      <c r="E33" s="9">
        <v>25</v>
      </c>
      <c r="F33" s="78" t="s">
        <v>88</v>
      </c>
      <c r="G33" s="9">
        <v>0</v>
      </c>
      <c r="H33" s="8">
        <f>ROUND(E33*G33,2)</f>
        <v>0</v>
      </c>
      <c r="I33" s="36">
        <f>ROUND(E33,2)</f>
        <v>25</v>
      </c>
      <c r="J33" s="36" t="e">
        <f>ROUND(F33,2)</f>
        <v>#VALUE!</v>
      </c>
      <c r="K33" s="36">
        <f t="shared" si="1"/>
        <v>0</v>
      </c>
    </row>
    <row r="34" spans="1:11" s="7" customFormat="1" ht="36" customHeight="1" x14ac:dyDescent="0.2">
      <c r="A34" s="11" t="s">
        <v>29</v>
      </c>
      <c r="B34" s="10" t="s">
        <v>5</v>
      </c>
      <c r="C34" s="22" t="s">
        <v>55</v>
      </c>
      <c r="D34" s="10" t="s">
        <v>2</v>
      </c>
      <c r="E34" s="9">
        <v>200</v>
      </c>
      <c r="F34" s="78" t="s">
        <v>88</v>
      </c>
      <c r="G34" s="9">
        <v>0</v>
      </c>
      <c r="H34" s="8">
        <f>ROUND(E34*G34,2)</f>
        <v>0</v>
      </c>
      <c r="I34" s="36">
        <f>ROUND(E34,2)</f>
        <v>200</v>
      </c>
      <c r="J34" s="36" t="e">
        <f>ROUND(F34,2)</f>
        <v>#VALUE!</v>
      </c>
      <c r="K34" s="36">
        <f t="shared" si="1"/>
        <v>0</v>
      </c>
    </row>
    <row r="35" spans="1:11" s="7" customFormat="1" ht="36" customHeight="1" x14ac:dyDescent="0.2">
      <c r="A35" s="11" t="s">
        <v>30</v>
      </c>
      <c r="B35" s="10" t="s">
        <v>4</v>
      </c>
      <c r="C35" s="22" t="s">
        <v>56</v>
      </c>
      <c r="D35" s="10" t="s">
        <v>2</v>
      </c>
      <c r="E35" s="9">
        <v>200</v>
      </c>
      <c r="F35" s="78" t="s">
        <v>88</v>
      </c>
      <c r="G35" s="9">
        <v>0</v>
      </c>
      <c r="H35" s="8">
        <f>ROUND(E35*G35,2)</f>
        <v>0</v>
      </c>
      <c r="I35" s="36">
        <f>ROUND(E35,2)</f>
        <v>200</v>
      </c>
      <c r="J35" s="36" t="e">
        <f>ROUND(F35,2)</f>
        <v>#VALUE!</v>
      </c>
      <c r="K35" s="36">
        <f t="shared" si="1"/>
        <v>0</v>
      </c>
    </row>
    <row r="36" spans="1:11" s="7" customFormat="1" ht="15.95" customHeight="1" x14ac:dyDescent="0.2">
      <c r="A36" s="11"/>
      <c r="B36" s="10"/>
      <c r="C36" s="22"/>
      <c r="D36" s="10"/>
      <c r="E36" s="9"/>
      <c r="F36" s="9"/>
      <c r="G36" s="9"/>
      <c r="H36" s="8"/>
      <c r="I36" s="36">
        <f>ROUND(E36,2)</f>
        <v>0</v>
      </c>
      <c r="J36" s="36">
        <f>ROUND(F36,2)</f>
        <v>0</v>
      </c>
      <c r="K36" s="36">
        <f t="shared" si="1"/>
        <v>0</v>
      </c>
    </row>
    <row r="37" spans="1:11" s="7" customFormat="1" ht="25.5" customHeight="1" x14ac:dyDescent="0.2">
      <c r="A37" s="17"/>
      <c r="B37" s="18"/>
      <c r="C37" s="24" t="s">
        <v>21</v>
      </c>
      <c r="D37" s="18"/>
      <c r="E37" s="19"/>
      <c r="F37" s="19"/>
      <c r="G37" s="19"/>
      <c r="H37" s="20">
        <f>SUM(H38:H41)</f>
        <v>0</v>
      </c>
      <c r="I37" s="36">
        <f>ROUND(E37,2)</f>
        <v>0</v>
      </c>
      <c r="J37" s="36">
        <f>ROUND(F37,2)</f>
        <v>0</v>
      </c>
      <c r="K37" s="36">
        <f t="shared" si="1"/>
        <v>0</v>
      </c>
    </row>
    <row r="38" spans="1:11" s="31" customFormat="1" ht="15.95" customHeight="1" x14ac:dyDescent="0.2">
      <c r="A38" s="25">
        <v>84885</v>
      </c>
      <c r="B38" s="26" t="s">
        <v>18</v>
      </c>
      <c r="C38" s="27" t="s">
        <v>57</v>
      </c>
      <c r="D38" s="26" t="s">
        <v>2</v>
      </c>
      <c r="E38" s="28">
        <v>200</v>
      </c>
      <c r="F38" s="79" t="s">
        <v>88</v>
      </c>
      <c r="G38" s="28">
        <v>0</v>
      </c>
      <c r="H38" s="29">
        <f>ROUND(E38*G38,2)</f>
        <v>0</v>
      </c>
      <c r="I38" s="36">
        <f>ROUND(E38,2)</f>
        <v>200</v>
      </c>
      <c r="J38" s="36" t="e">
        <f>ROUND(F38,2)</f>
        <v>#VALUE!</v>
      </c>
      <c r="K38" s="36">
        <f t="shared" si="1"/>
        <v>0</v>
      </c>
    </row>
    <row r="39" spans="1:11" s="31" customFormat="1" ht="15.95" customHeight="1" x14ac:dyDescent="0.2">
      <c r="A39" s="25">
        <v>84886</v>
      </c>
      <c r="B39" s="26" t="s">
        <v>9</v>
      </c>
      <c r="C39" s="27" t="s">
        <v>79</v>
      </c>
      <c r="D39" s="26" t="s">
        <v>2</v>
      </c>
      <c r="E39" s="28">
        <v>200</v>
      </c>
      <c r="F39" s="79" t="s">
        <v>88</v>
      </c>
      <c r="G39" s="28">
        <v>0</v>
      </c>
      <c r="H39" s="29">
        <f>ROUND(E39*G39,2)</f>
        <v>0</v>
      </c>
      <c r="I39" s="36">
        <f>ROUND(E39,2)</f>
        <v>200</v>
      </c>
      <c r="J39" s="36" t="e">
        <f>ROUND(F39,2)</f>
        <v>#VALUE!</v>
      </c>
      <c r="K39" s="36">
        <f t="shared" si="1"/>
        <v>0</v>
      </c>
    </row>
    <row r="40" spans="1:11" s="31" customFormat="1" ht="15.95" customHeight="1" x14ac:dyDescent="0.2">
      <c r="A40" s="25">
        <v>84866</v>
      </c>
      <c r="B40" s="26" t="s">
        <v>8</v>
      </c>
      <c r="C40" s="27" t="s">
        <v>58</v>
      </c>
      <c r="D40" s="26" t="s">
        <v>2</v>
      </c>
      <c r="E40" s="28">
        <v>100</v>
      </c>
      <c r="F40" s="79" t="s">
        <v>88</v>
      </c>
      <c r="G40" s="28">
        <v>0</v>
      </c>
      <c r="H40" s="29">
        <f>ROUND(E40*G40,2)</f>
        <v>0</v>
      </c>
      <c r="I40" s="36">
        <f>ROUND(E40,2)</f>
        <v>100</v>
      </c>
      <c r="J40" s="36" t="e">
        <f>ROUND(F40,2)</f>
        <v>#VALUE!</v>
      </c>
      <c r="K40" s="36">
        <f t="shared" si="1"/>
        <v>0</v>
      </c>
    </row>
    <row r="41" spans="1:11" s="31" customFormat="1" ht="15.95" customHeight="1" x14ac:dyDescent="0.2">
      <c r="A41" s="25" t="s">
        <v>22</v>
      </c>
      <c r="B41" s="26" t="s">
        <v>7</v>
      </c>
      <c r="C41" s="27" t="s">
        <v>59</v>
      </c>
      <c r="D41" s="26" t="s">
        <v>2</v>
      </c>
      <c r="E41" s="28">
        <v>200</v>
      </c>
      <c r="F41" s="79" t="s">
        <v>88</v>
      </c>
      <c r="G41" s="28">
        <v>0</v>
      </c>
      <c r="H41" s="29">
        <f>ROUND(E41*G41,2)</f>
        <v>0</v>
      </c>
      <c r="I41" s="36">
        <f>ROUND(E41,2)</f>
        <v>200</v>
      </c>
      <c r="J41" s="36" t="e">
        <f>ROUND(F41,2)</f>
        <v>#VALUE!</v>
      </c>
      <c r="K41" s="36">
        <f t="shared" si="1"/>
        <v>0</v>
      </c>
    </row>
    <row r="42" spans="1:11" s="7" customFormat="1" ht="15.95" customHeight="1" x14ac:dyDescent="0.2">
      <c r="A42" s="11"/>
      <c r="B42" s="10"/>
      <c r="C42" s="22"/>
      <c r="D42" s="10"/>
      <c r="E42" s="9"/>
      <c r="F42" s="9"/>
      <c r="G42" s="9"/>
      <c r="H42" s="8"/>
      <c r="I42" s="36">
        <f>ROUND(E42,2)</f>
        <v>0</v>
      </c>
      <c r="J42" s="36">
        <f>ROUND(F42,2)</f>
        <v>0</v>
      </c>
      <c r="K42" s="36">
        <f t="shared" si="1"/>
        <v>0</v>
      </c>
    </row>
    <row r="43" spans="1:11" s="7" customFormat="1" ht="21" customHeight="1" x14ac:dyDescent="0.2">
      <c r="A43" s="17"/>
      <c r="B43" s="18"/>
      <c r="C43" s="24" t="s">
        <v>17</v>
      </c>
      <c r="D43" s="18"/>
      <c r="E43" s="19"/>
      <c r="F43" s="19"/>
      <c r="G43" s="19"/>
      <c r="H43" s="20">
        <f>SUM(H44:H52)</f>
        <v>0</v>
      </c>
      <c r="I43" s="36">
        <f>ROUND(E43,2)</f>
        <v>0</v>
      </c>
      <c r="J43" s="36">
        <f>ROUND(F43,2)</f>
        <v>0</v>
      </c>
      <c r="K43" s="36">
        <f t="shared" si="1"/>
        <v>0</v>
      </c>
    </row>
    <row r="44" spans="1:11" s="31" customFormat="1" ht="15.95" customHeight="1" x14ac:dyDescent="0.2">
      <c r="A44" s="25">
        <v>72122</v>
      </c>
      <c r="B44" s="26" t="s">
        <v>18</v>
      </c>
      <c r="C44" s="27" t="s">
        <v>60</v>
      </c>
      <c r="D44" s="26" t="s">
        <v>1</v>
      </c>
      <c r="E44" s="28">
        <v>200</v>
      </c>
      <c r="F44" s="79" t="s">
        <v>88</v>
      </c>
      <c r="G44" s="28">
        <v>0</v>
      </c>
      <c r="H44" s="29">
        <f>ROUND(E44*G44,2)</f>
        <v>0</v>
      </c>
      <c r="I44" s="36">
        <f>ROUND(E44,2)</f>
        <v>200</v>
      </c>
      <c r="J44" s="36" t="e">
        <f>ROUND(F44,2)</f>
        <v>#VALUE!</v>
      </c>
      <c r="K44" s="36">
        <f t="shared" si="1"/>
        <v>0</v>
      </c>
    </row>
    <row r="45" spans="1:11" s="31" customFormat="1" ht="15.95" customHeight="1" x14ac:dyDescent="0.2">
      <c r="A45" s="25">
        <v>72116</v>
      </c>
      <c r="B45" s="26" t="s">
        <v>9</v>
      </c>
      <c r="C45" s="27" t="s">
        <v>61</v>
      </c>
      <c r="D45" s="26" t="s">
        <v>1</v>
      </c>
      <c r="E45" s="28">
        <v>1000</v>
      </c>
      <c r="F45" s="79" t="s">
        <v>88</v>
      </c>
      <c r="G45" s="28">
        <v>0</v>
      </c>
      <c r="H45" s="29">
        <f>ROUND(E45*G45,2)</f>
        <v>0</v>
      </c>
      <c r="I45" s="36">
        <f>ROUND(E45,2)</f>
        <v>1000</v>
      </c>
      <c r="J45" s="36" t="e">
        <f>ROUND(F45,2)</f>
        <v>#VALUE!</v>
      </c>
      <c r="K45" s="36">
        <f t="shared" si="1"/>
        <v>0</v>
      </c>
    </row>
    <row r="46" spans="1:11" s="31" customFormat="1" ht="15.95" customHeight="1" x14ac:dyDescent="0.2">
      <c r="A46" s="25">
        <v>72117</v>
      </c>
      <c r="B46" s="26" t="s">
        <v>8</v>
      </c>
      <c r="C46" s="27" t="s">
        <v>62</v>
      </c>
      <c r="D46" s="26" t="s">
        <v>1</v>
      </c>
      <c r="E46" s="28">
        <v>1000</v>
      </c>
      <c r="F46" s="79" t="s">
        <v>88</v>
      </c>
      <c r="G46" s="28">
        <v>0</v>
      </c>
      <c r="H46" s="29">
        <f>ROUND(E46*G46,2)</f>
        <v>0</v>
      </c>
      <c r="I46" s="36">
        <f>ROUND(E46,2)</f>
        <v>1000</v>
      </c>
      <c r="J46" s="36" t="e">
        <f>ROUND(F46,2)</f>
        <v>#VALUE!</v>
      </c>
      <c r="K46" s="36">
        <f t="shared" si="1"/>
        <v>0</v>
      </c>
    </row>
    <row r="47" spans="1:11" s="31" customFormat="1" ht="15.95" customHeight="1" x14ac:dyDescent="0.2">
      <c r="A47" s="25">
        <v>84959</v>
      </c>
      <c r="B47" s="26" t="s">
        <v>7</v>
      </c>
      <c r="C47" s="27" t="s">
        <v>63</v>
      </c>
      <c r="D47" s="26" t="s">
        <v>1</v>
      </c>
      <c r="E47" s="28">
        <v>500</v>
      </c>
      <c r="F47" s="79" t="s">
        <v>88</v>
      </c>
      <c r="G47" s="28">
        <v>0</v>
      </c>
      <c r="H47" s="29">
        <f>ROUND(E47*G47,2)</f>
        <v>0</v>
      </c>
      <c r="I47" s="36">
        <f>ROUND(E47,2)</f>
        <v>500</v>
      </c>
      <c r="J47" s="36" t="e">
        <f>ROUND(F47,2)</f>
        <v>#VALUE!</v>
      </c>
      <c r="K47" s="36">
        <f t="shared" si="1"/>
        <v>0</v>
      </c>
    </row>
    <row r="48" spans="1:11" s="31" customFormat="1" ht="15.95" customHeight="1" x14ac:dyDescent="0.2">
      <c r="A48" s="25">
        <v>85001</v>
      </c>
      <c r="B48" s="26" t="s">
        <v>6</v>
      </c>
      <c r="C48" s="27" t="s">
        <v>64</v>
      </c>
      <c r="D48" s="26" t="s">
        <v>1</v>
      </c>
      <c r="E48" s="28">
        <v>500</v>
      </c>
      <c r="F48" s="79" t="s">
        <v>88</v>
      </c>
      <c r="G48" s="28">
        <v>0</v>
      </c>
      <c r="H48" s="29">
        <f>ROUND(E48*G48,2)</f>
        <v>0</v>
      </c>
      <c r="I48" s="36">
        <f>ROUND(E48,2)</f>
        <v>500</v>
      </c>
      <c r="J48" s="36" t="e">
        <f>ROUND(F48,2)</f>
        <v>#VALUE!</v>
      </c>
      <c r="K48" s="36">
        <f t="shared" si="1"/>
        <v>0</v>
      </c>
    </row>
    <row r="49" spans="1:11" s="31" customFormat="1" ht="15.95" customHeight="1" x14ac:dyDescent="0.2">
      <c r="A49" s="25">
        <v>85002</v>
      </c>
      <c r="B49" s="26" t="s">
        <v>5</v>
      </c>
      <c r="C49" s="27" t="s">
        <v>65</v>
      </c>
      <c r="D49" s="26" t="s">
        <v>1</v>
      </c>
      <c r="E49" s="28">
        <v>500</v>
      </c>
      <c r="F49" s="79" t="s">
        <v>88</v>
      </c>
      <c r="G49" s="28">
        <v>0</v>
      </c>
      <c r="H49" s="29">
        <f>ROUND(E49*G49,2)</f>
        <v>0</v>
      </c>
      <c r="I49" s="36">
        <f>ROUND(E49,2)</f>
        <v>500</v>
      </c>
      <c r="J49" s="36" t="e">
        <f>ROUND(F49,2)</f>
        <v>#VALUE!</v>
      </c>
      <c r="K49" s="36">
        <f t="shared" si="1"/>
        <v>0</v>
      </c>
    </row>
    <row r="50" spans="1:11" s="31" customFormat="1" ht="15.95" customHeight="1" x14ac:dyDescent="0.2">
      <c r="A50" s="25">
        <v>72120</v>
      </c>
      <c r="B50" s="26" t="s">
        <v>4</v>
      </c>
      <c r="C50" s="27" t="s">
        <v>66</v>
      </c>
      <c r="D50" s="26" t="s">
        <v>1</v>
      </c>
      <c r="E50" s="28">
        <v>800</v>
      </c>
      <c r="F50" s="79" t="s">
        <v>88</v>
      </c>
      <c r="G50" s="28">
        <v>0</v>
      </c>
      <c r="H50" s="29">
        <f>ROUND(E50*G50,2)</f>
        <v>0</v>
      </c>
      <c r="I50" s="36">
        <f>ROUND(E50,2)</f>
        <v>800</v>
      </c>
      <c r="J50" s="36" t="e">
        <f>ROUND(F50,2)</f>
        <v>#VALUE!</v>
      </c>
      <c r="K50" s="36">
        <f t="shared" si="1"/>
        <v>0</v>
      </c>
    </row>
    <row r="51" spans="1:11" s="32" customFormat="1" ht="15.95" customHeight="1" x14ac:dyDescent="0.2">
      <c r="A51" s="25">
        <v>72121</v>
      </c>
      <c r="B51" s="26" t="s">
        <v>3</v>
      </c>
      <c r="C51" s="27" t="s">
        <v>78</v>
      </c>
      <c r="D51" s="26" t="s">
        <v>1</v>
      </c>
      <c r="E51" s="30">
        <v>800</v>
      </c>
      <c r="F51" s="79" t="s">
        <v>88</v>
      </c>
      <c r="G51" s="28">
        <v>0</v>
      </c>
      <c r="H51" s="29">
        <f>ROUND(E51*G51,2)</f>
        <v>0</v>
      </c>
      <c r="I51" s="36">
        <f>ROUND(E51,2)</f>
        <v>800</v>
      </c>
      <c r="J51" s="36" t="e">
        <f>ROUND(F51,2)</f>
        <v>#VALUE!</v>
      </c>
      <c r="K51" s="36">
        <f t="shared" si="1"/>
        <v>0</v>
      </c>
    </row>
    <row r="52" spans="1:11" s="32" customFormat="1" ht="21" customHeight="1" x14ac:dyDescent="0.2">
      <c r="A52" s="26" t="s">
        <v>76</v>
      </c>
      <c r="B52" s="26" t="s">
        <v>42</v>
      </c>
      <c r="C52" s="27" t="s">
        <v>77</v>
      </c>
      <c r="D52" s="26" t="s">
        <v>1</v>
      </c>
      <c r="E52" s="30">
        <v>150</v>
      </c>
      <c r="F52" s="79" t="s">
        <v>88</v>
      </c>
      <c r="G52" s="28">
        <v>0</v>
      </c>
      <c r="H52" s="28">
        <f>ROUND(E52*G52,2)</f>
        <v>0</v>
      </c>
      <c r="I52" s="36">
        <f>ROUND(E52,2)</f>
        <v>150</v>
      </c>
      <c r="J52" s="36" t="e">
        <f>ROUND(F52,2)</f>
        <v>#VALUE!</v>
      </c>
      <c r="K52" s="36">
        <f t="shared" si="1"/>
        <v>0</v>
      </c>
    </row>
    <row r="53" spans="1:11" s="32" customFormat="1" ht="21" customHeight="1" thickBot="1" x14ac:dyDescent="0.25">
      <c r="A53" s="37"/>
      <c r="B53" s="38"/>
      <c r="C53" s="39"/>
      <c r="D53" s="38"/>
      <c r="E53" s="40"/>
      <c r="F53" s="41"/>
      <c r="G53" s="42"/>
      <c r="H53" s="43"/>
      <c r="I53" s="36"/>
      <c r="J53" s="36"/>
      <c r="K53" s="36"/>
    </row>
    <row r="54" spans="1:11" ht="35.1" customHeight="1" thickBot="1" x14ac:dyDescent="0.25">
      <c r="A54" s="74" t="s">
        <v>0</v>
      </c>
      <c r="B54" s="75"/>
      <c r="C54" s="75"/>
      <c r="D54" s="75"/>
      <c r="E54" s="75"/>
      <c r="F54" s="75"/>
      <c r="G54" s="76"/>
      <c r="H54" s="53">
        <f>H43+H37+H28+H20+H8</f>
        <v>0</v>
      </c>
    </row>
    <row r="56" spans="1:11" x14ac:dyDescent="0.2">
      <c r="H56" s="6"/>
    </row>
  </sheetData>
  <protectedRanges>
    <protectedRange password="CC29" sqref="A54 C7 A50 B43:B54 D6:H8 C9:D15 D16:D17 C18:E18 H9:H18 H54 B6:B18 D54:E54 F9:F18 B19:H42 C43:H53" name="Intervalo1"/>
    <protectedRange password="CC29" sqref="F54:G54" name="Intervalo1_6"/>
    <protectedRange password="CC29" sqref="C16" name="Intervalo1_1"/>
    <protectedRange password="CC29" sqref="C17" name="Intervalo1_2"/>
    <protectedRange password="CC29" sqref="E9:E18" name="Intervalo1_3"/>
  </protectedRanges>
  <mergeCells count="6">
    <mergeCell ref="A54:G54"/>
    <mergeCell ref="A1:B5"/>
    <mergeCell ref="C4:E4"/>
    <mergeCell ref="C5:E5"/>
    <mergeCell ref="F1:H3"/>
    <mergeCell ref="F4:H5"/>
  </mergeCells>
  <hyperlinks>
    <hyperlink ref="A41" r:id="rId1" display="http://www.orcafascio.com/base/composicoes_sinapis/546d28e673be9310dc0268c4"/>
    <hyperlink ref="A24" r:id="rId2" display="http://www.orcafascio.com/base/composicoes_sinapis/546d28e673be9310dc02691f"/>
    <hyperlink ref="A26" r:id="rId3" display="http://www.orcafascio.com/base/composicoes_sinapis/546d28e873be9310dc027070"/>
  </hyperlinks>
  <printOptions horizontalCentered="1"/>
  <pageMargins left="0.51181102362204722" right="0.51181102362204722" top="0.78740157480314965" bottom="0.39370078740157483" header="0.31496062992125984" footer="0.31496062992125984"/>
  <pageSetup paperSize="9" scale="52" fitToHeight="0" orientation="landscape" r:id="rId4"/>
  <headerFooter>
    <oddFooter>&amp;CPágina &amp;P</oddFooter>
  </headerFooter>
  <drawing r:id="rId5"/>
  <legacyDrawing r:id="rId6"/>
  <oleObjects>
    <mc:AlternateContent xmlns:mc="http://schemas.openxmlformats.org/markup-compatibility/2006">
      <mc:Choice Requires="x14">
        <oleObject progId="PBrush" shapeId="2049" r:id="rId7">
          <objectPr defaultSize="0" autoPict="0" r:id="rId8">
            <anchor moveWithCells="1" sizeWithCells="1">
              <from>
                <xdr:col>0</xdr:col>
                <xdr:colOff>104775</xdr:colOff>
                <xdr:row>0</xdr:row>
                <xdr:rowOff>152400</xdr:rowOff>
              </from>
              <to>
                <xdr:col>0</xdr:col>
                <xdr:colOff>962025</xdr:colOff>
                <xdr:row>4</xdr:row>
                <xdr:rowOff>171450</xdr:rowOff>
              </to>
            </anchor>
          </objectPr>
        </oleObject>
      </mc:Choice>
      <mc:Fallback>
        <oleObject progId="PBrush" shapeId="2049" r:id="rId7"/>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vt:lpstr>
      <vt:lpstr>Planilha!Area_de_impressao</vt:lpstr>
      <vt:lpstr>Planilha!Titulos_de_impressao</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DMC ANDERSON UFPB</dc:creator>
  <cp:lastModifiedBy>GR - UFPB</cp:lastModifiedBy>
  <cp:lastPrinted>2015-05-06T13:36:09Z</cp:lastPrinted>
  <dcterms:created xsi:type="dcterms:W3CDTF">2014-12-12T10:57:35Z</dcterms:created>
  <dcterms:modified xsi:type="dcterms:W3CDTF">2015-05-27T12:38:10Z</dcterms:modified>
</cp:coreProperties>
</file>