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Cpl-augusto\clc_novo\_CPL_2017\PREGÃO_006_2017 - Ferramentas Motorizadas\"/>
    </mc:Choice>
  </mc:AlternateContent>
  <bookViews>
    <workbookView xWindow="0" yWindow="0" windowWidth="24000" windowHeight="9135"/>
  </bookViews>
  <sheets>
    <sheet name="Plan1" sheetId="1" r:id="rId1"/>
    <sheet name="Plan2" sheetId="2" r:id="rId2"/>
    <sheet name="Plan3" sheetId="3" r:id="rId3"/>
  </sheets>
  <definedNames>
    <definedName name="_xlnm.Print_Area" localSheetId="0">Plan1!$A$1:$F$26</definedName>
    <definedName name="_xlnm.Print_Titles" localSheetId="0">Plan1!$1:$5</definedName>
  </definedNames>
  <calcPr calcId="152511"/>
</workbook>
</file>

<file path=xl/calcChain.xml><?xml version="1.0" encoding="utf-8"?>
<calcChain xmlns="http://schemas.openxmlformats.org/spreadsheetml/2006/main">
  <c r="F23" i="1" l="1"/>
  <c r="F17" i="1"/>
  <c r="F10" i="1"/>
  <c r="F24" i="1" l="1"/>
  <c r="F21" i="1"/>
  <c r="F20" i="1"/>
  <c r="F19" i="1"/>
  <c r="F18" i="1"/>
  <c r="F12" i="1"/>
  <c r="F13" i="1"/>
  <c r="F14" i="1"/>
  <c r="F15" i="1"/>
  <c r="F11" i="1"/>
  <c r="F26" i="1" l="1"/>
</calcChain>
</file>

<file path=xl/sharedStrings.xml><?xml version="1.0" encoding="utf-8"?>
<sst xmlns="http://schemas.openxmlformats.org/spreadsheetml/2006/main" count="37" uniqueCount="29">
  <si>
    <t>Item</t>
  </si>
  <si>
    <t>Unid.</t>
  </si>
  <si>
    <t>Und.</t>
  </si>
  <si>
    <t>UNIVERSIDADE FEDERAL DA PARAÍBA</t>
  </si>
  <si>
    <t>CARIMBO:</t>
  </si>
  <si>
    <t xml:space="preserve">PREFEITURA UNIVERSITÁRIA </t>
  </si>
  <si>
    <t>ANEXO VII - PLANILHA DE FORMAÇÃO DE PREÇOS</t>
  </si>
  <si>
    <t>GRUPO 01 - FERRAMENTAS ELÉTRICAS</t>
  </si>
  <si>
    <t>GRUPO 02 - PEÇAS DE REPOSIÇÃO</t>
  </si>
  <si>
    <t>GRUPO 03 - ÓLEO LUBRIFICANTE</t>
  </si>
  <si>
    <t>DIVISÃO DE SERVIÇOS GERAIS</t>
  </si>
  <si>
    <t>AQUISIÇÃO DE FERRAMENTAS MOTORIZADAS PARA ATENDER ÀS NECESSIDADES DA UFPB</t>
  </si>
  <si>
    <t>Quant.</t>
  </si>
  <si>
    <t>TOTAL GERAL (R$)</t>
  </si>
  <si>
    <t>Litro</t>
  </si>
  <si>
    <t>Preço
Total
(R$)</t>
  </si>
  <si>
    <t>Preço
Unitário
(R$)</t>
  </si>
  <si>
    <t>Cortador de Grama a Gasolina Capacidade do Tanque de Combustível (I): 0.33 – Cilindrada (cm³): 27.2 – Peso (kg): 4.1 (Kw/Cv): 0.65/0.9 – Rot. Lenta RPM: 2800 e Rot. Máxima: 9500</t>
  </si>
  <si>
    <t>Motopoda - Potência 1,4 KW (1,9 DIN-PS); Cilindrada 36,3 cm³ - Peso 7,8 Kg – Comprimento da Lâmina 30 cm – Comprimento total com conjunto de corte 270 – 390 cm – Motores 2 e 4 Tempos</t>
  </si>
  <si>
    <t>Podador - Potência 0,7 KW (1 DIN-PS); Cilindrada 22,7 cm³ Capacidade do Tanque: 0,46 litro – Peso com lâmina de corte: 5,5 kg – Movimento do dentes de corte 3050/m/min</t>
  </si>
  <si>
    <t>Roçadeira - Potência 1,6 KW (2,2 DIN-PS); Cilindrada 40,2cm³ - Peso (kg): 7.3 – Capacidade do Tanque de Combustível (I): 0.64 – Rot. Lenta (RPM): 2800 e Rot. Máxima (RPM): 12300</t>
  </si>
  <si>
    <t>Corrente de motosserra - Peso 3/8 pol -  Calibre 1,5mm (058) 32 dentes – Comprimento 38 cm</t>
  </si>
  <si>
    <t>Fio de corte redondo nylon bobina para Roçadeira e Aparador de Grama – Tamanho 2.4mm – Peso da bobina 3kg</t>
  </si>
  <si>
    <t>Lâmina de 3 pontas – diâmetro 300mm, espessura 3mm e furo de 20mm para trabalhos de roçada de alta dificuldade.</t>
  </si>
  <si>
    <t>Lima motosserra – Comprimento da lima 0,8 – 203mm – diâmetro da lima 3/16 – 4,7mm – Perfil da lima: Redondo – Tipo do cabo da lima:  Sem cabo – Tipo de picado da lima: Picado simples.</t>
  </si>
  <si>
    <t>DESCRIÇÃO DO EQUIPAMENTO</t>
  </si>
  <si>
    <t>Motosserra para corte de árvores de médio e grande portes. Potência 1,6 KW (220V) - Peso (kg): 4.6 Cilindrada (cm³): 35.2 Capacidade do Tanque de Combustível (I): 0470 - Rot. Lenta (RPM) 2800 E Rot. Máxima (RPM) 12500</t>
  </si>
  <si>
    <t>Óleo Lubrificante 2 tempos – Oferece limpeza efetiva no motor, aditivação anticorrosiva, ação antidesgaste e reduz a formação de cinzas. Com elevado poder detergente na formulação, promove limpeza interna do motor.</t>
  </si>
  <si>
    <t>*OBS: O item 06 (Grupo I) foi suprimido!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</si>
</sst>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8" formatCode="&quot;R$&quot;\ #,##0.00;[Red]\-&quot;R$&quot;\ #,##0.00"/>
    <numFmt numFmtId="43" formatCode="_-* #,##0.00_-;\-* #,##0.00_-;_-* &quot;-&quot;??_-;_-@_-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Times New Roman"/>
      <family val="1"/>
    </font>
    <font>
      <sz val="10"/>
      <name val="Calibri"/>
      <family val="2"/>
      <scheme val="minor"/>
    </font>
    <font>
      <b/>
      <sz val="12"/>
      <name val="Calibri"/>
      <family val="2"/>
      <scheme val="minor"/>
    </font>
    <font>
      <b/>
      <sz val="14"/>
      <name val="Calibri"/>
      <family val="2"/>
      <scheme val="minor"/>
    </font>
    <font>
      <sz val="12"/>
      <name val="Calibri"/>
      <family val="2"/>
      <scheme val="minor"/>
    </font>
    <font>
      <b/>
      <sz val="10"/>
      <color rgb="FF00000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000000"/>
      <name val="Calibri"/>
      <family val="2"/>
      <scheme val="minor"/>
    </font>
    <font>
      <sz val="12"/>
      <color theme="1"/>
      <name val="Calibri"/>
      <family val="2"/>
      <scheme val="minor"/>
    </font>
    <font>
      <b/>
      <i/>
      <sz val="12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C5BE97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2" fillId="0" borderId="0"/>
  </cellStyleXfs>
  <cellXfs count="60">
    <xf numFmtId="0" fontId="0" fillId="0" borderId="0" xfId="0"/>
    <xf numFmtId="0" fontId="3" fillId="4" borderId="0" xfId="0" applyFont="1" applyFill="1" applyAlignment="1">
      <alignment vertical="center"/>
    </xf>
    <xf numFmtId="0" fontId="4" fillId="0" borderId="13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3" fillId="4" borderId="0" xfId="0" applyFont="1" applyFill="1" applyBorder="1" applyAlignment="1">
      <alignment vertical="center"/>
    </xf>
    <xf numFmtId="0" fontId="3" fillId="0" borderId="0" xfId="0" applyFont="1" applyBorder="1" applyAlignment="1">
      <alignment vertical="center"/>
    </xf>
    <xf numFmtId="0" fontId="6" fillId="3" borderId="7" xfId="2" applyFont="1" applyFill="1" applyBorder="1" applyAlignment="1">
      <alignment vertical="top"/>
    </xf>
    <xf numFmtId="0" fontId="3" fillId="3" borderId="17" xfId="2" applyFont="1" applyFill="1" applyBorder="1" applyAlignment="1">
      <alignment vertical="center"/>
    </xf>
    <xf numFmtId="0" fontId="6" fillId="3" borderId="10" xfId="2" applyFont="1" applyFill="1" applyBorder="1" applyAlignment="1">
      <alignment vertical="top"/>
    </xf>
    <xf numFmtId="0" fontId="3" fillId="3" borderId="18" xfId="2" applyFont="1" applyFill="1" applyBorder="1" applyAlignment="1">
      <alignment vertical="center"/>
    </xf>
    <xf numFmtId="0" fontId="6" fillId="3" borderId="11" xfId="2" applyFont="1" applyFill="1" applyBorder="1" applyAlignment="1">
      <alignment vertical="top"/>
    </xf>
    <xf numFmtId="0" fontId="6" fillId="3" borderId="5" xfId="2" applyFont="1" applyFill="1" applyBorder="1" applyAlignment="1">
      <alignment vertical="top"/>
    </xf>
    <xf numFmtId="0" fontId="6" fillId="3" borderId="16" xfId="2" applyFont="1" applyFill="1" applyBorder="1" applyAlignment="1">
      <alignment vertical="top"/>
    </xf>
    <xf numFmtId="0" fontId="6" fillId="3" borderId="4" xfId="2" applyFont="1" applyFill="1" applyBorder="1" applyAlignment="1">
      <alignment vertical="top"/>
    </xf>
    <xf numFmtId="0" fontId="3" fillId="3" borderId="19" xfId="2" applyFont="1" applyFill="1" applyBorder="1" applyAlignment="1">
      <alignment vertical="center"/>
    </xf>
    <xf numFmtId="0" fontId="1" fillId="0" borderId="0" xfId="0" applyFont="1" applyAlignment="1">
      <alignment vertical="center"/>
    </xf>
    <xf numFmtId="0" fontId="7" fillId="2" borderId="0" xfId="0" applyFont="1" applyFill="1" applyBorder="1" applyAlignment="1">
      <alignment horizontal="center" vertical="center" wrapText="1"/>
    </xf>
    <xf numFmtId="0" fontId="8" fillId="2" borderId="0" xfId="0" applyFont="1" applyFill="1" applyBorder="1" applyAlignment="1">
      <alignment horizontal="justify" vertical="center" wrapText="1"/>
    </xf>
    <xf numFmtId="0" fontId="9" fillId="2" borderId="0" xfId="0" applyFont="1" applyFill="1" applyBorder="1" applyAlignment="1">
      <alignment horizontal="center" vertical="center"/>
    </xf>
    <xf numFmtId="8" fontId="9" fillId="2" borderId="0" xfId="0" applyNumberFormat="1" applyFont="1" applyFill="1" applyBorder="1" applyAlignment="1">
      <alignment horizontal="center" vertical="center"/>
    </xf>
    <xf numFmtId="0" fontId="10" fillId="0" borderId="0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6" fillId="0" borderId="0" xfId="0" applyFont="1" applyAlignment="1">
      <alignment vertical="center"/>
    </xf>
    <xf numFmtId="43" fontId="11" fillId="5" borderId="3" xfId="1" applyFont="1" applyFill="1" applyBorder="1" applyAlignment="1">
      <alignment vertical="center" wrapText="1"/>
    </xf>
    <xf numFmtId="0" fontId="12" fillId="2" borderId="22" xfId="0" applyFont="1" applyFill="1" applyBorder="1" applyAlignment="1">
      <alignment horizontal="center" vertical="center" wrapText="1"/>
    </xf>
    <xf numFmtId="0" fontId="0" fillId="2" borderId="23" xfId="0" applyFont="1" applyFill="1" applyBorder="1" applyAlignment="1">
      <alignment horizontal="justify" vertical="center" wrapText="1"/>
    </xf>
    <xf numFmtId="0" fontId="13" fillId="2" borderId="23" xfId="0" applyFont="1" applyFill="1" applyBorder="1" applyAlignment="1">
      <alignment horizontal="center" vertical="center"/>
    </xf>
    <xf numFmtId="3" fontId="13" fillId="2" borderId="23" xfId="0" applyNumberFormat="1" applyFont="1" applyFill="1" applyBorder="1" applyAlignment="1">
      <alignment horizontal="center" vertical="center"/>
    </xf>
    <xf numFmtId="43" fontId="13" fillId="2" borderId="24" xfId="1" applyFont="1" applyFill="1" applyBorder="1" applyAlignment="1">
      <alignment horizontal="center" vertical="center"/>
    </xf>
    <xf numFmtId="0" fontId="12" fillId="2" borderId="25" xfId="0" applyFont="1" applyFill="1" applyBorder="1" applyAlignment="1">
      <alignment horizontal="center" vertical="center" wrapText="1"/>
    </xf>
    <xf numFmtId="0" fontId="0" fillId="2" borderId="21" xfId="0" applyFont="1" applyFill="1" applyBorder="1" applyAlignment="1">
      <alignment horizontal="justify" vertical="center" wrapText="1"/>
    </xf>
    <xf numFmtId="0" fontId="13" fillId="2" borderId="21" xfId="0" applyFont="1" applyFill="1" applyBorder="1" applyAlignment="1">
      <alignment horizontal="center" vertical="center"/>
    </xf>
    <xf numFmtId="3" fontId="13" fillId="2" borderId="21" xfId="0" applyNumberFormat="1" applyFont="1" applyFill="1" applyBorder="1" applyAlignment="1">
      <alignment horizontal="center" vertical="center"/>
    </xf>
    <xf numFmtId="43" fontId="13" fillId="2" borderId="26" xfId="1" applyFont="1" applyFill="1" applyBorder="1" applyAlignment="1">
      <alignment horizontal="center" vertical="center"/>
    </xf>
    <xf numFmtId="0" fontId="12" fillId="2" borderId="27" xfId="0" applyFont="1" applyFill="1" applyBorder="1" applyAlignment="1">
      <alignment horizontal="center" vertical="center" wrapText="1"/>
    </xf>
    <xf numFmtId="0" fontId="0" fillId="2" borderId="28" xfId="0" applyFont="1" applyFill="1" applyBorder="1" applyAlignment="1">
      <alignment horizontal="justify" vertical="center" wrapText="1"/>
    </xf>
    <xf numFmtId="0" fontId="13" fillId="2" borderId="28" xfId="0" applyFont="1" applyFill="1" applyBorder="1" applyAlignment="1">
      <alignment horizontal="center" vertical="center"/>
    </xf>
    <xf numFmtId="3" fontId="13" fillId="2" borderId="28" xfId="0" applyNumberFormat="1" applyFont="1" applyFill="1" applyBorder="1" applyAlignment="1">
      <alignment horizontal="center" vertical="center"/>
    </xf>
    <xf numFmtId="43" fontId="13" fillId="2" borderId="29" xfId="1" applyFont="1" applyFill="1" applyBorder="1" applyAlignment="1">
      <alignment horizontal="center" vertical="center"/>
    </xf>
    <xf numFmtId="8" fontId="13" fillId="2" borderId="23" xfId="0" applyNumberFormat="1" applyFont="1" applyFill="1" applyBorder="1" applyAlignment="1">
      <alignment horizontal="right" vertical="center"/>
    </xf>
    <xf numFmtId="8" fontId="13" fillId="2" borderId="21" xfId="0" applyNumberFormat="1" applyFont="1" applyFill="1" applyBorder="1" applyAlignment="1">
      <alignment horizontal="right" vertical="center"/>
    </xf>
    <xf numFmtId="8" fontId="13" fillId="2" borderId="28" xfId="0" applyNumberFormat="1" applyFont="1" applyFill="1" applyBorder="1" applyAlignment="1">
      <alignment horizontal="right" vertical="center"/>
    </xf>
    <xf numFmtId="0" fontId="14" fillId="0" borderId="0" xfId="0" applyFont="1" applyAlignment="1">
      <alignment vertical="center"/>
    </xf>
    <xf numFmtId="0" fontId="4" fillId="3" borderId="7" xfId="2" applyFont="1" applyFill="1" applyBorder="1" applyAlignment="1">
      <alignment vertical="center" wrapText="1"/>
    </xf>
    <xf numFmtId="0" fontId="4" fillId="3" borderId="8" xfId="2" applyFont="1" applyFill="1" applyBorder="1" applyAlignment="1">
      <alignment vertical="center" wrapText="1"/>
    </xf>
    <xf numFmtId="0" fontId="4" fillId="3" borderId="9" xfId="2" applyFont="1" applyFill="1" applyBorder="1" applyAlignment="1">
      <alignment vertical="center" wrapText="1"/>
    </xf>
    <xf numFmtId="0" fontId="4" fillId="3" borderId="11" xfId="2" applyFont="1" applyFill="1" applyBorder="1" applyAlignment="1">
      <alignment vertical="center" wrapText="1"/>
    </xf>
    <xf numFmtId="0" fontId="4" fillId="3" borderId="0" xfId="2" applyFont="1" applyFill="1" applyBorder="1" applyAlignment="1">
      <alignment vertical="center" wrapText="1"/>
    </xf>
    <xf numFmtId="0" fontId="4" fillId="3" borderId="12" xfId="2" applyFont="1" applyFill="1" applyBorder="1" applyAlignment="1">
      <alignment vertical="center" wrapText="1"/>
    </xf>
    <xf numFmtId="0" fontId="4" fillId="3" borderId="16" xfId="2" applyFont="1" applyFill="1" applyBorder="1" applyAlignment="1">
      <alignment horizontal="left" vertical="center" wrapText="1"/>
    </xf>
    <xf numFmtId="0" fontId="4" fillId="3" borderId="6" xfId="2" applyFont="1" applyFill="1" applyBorder="1" applyAlignment="1">
      <alignment horizontal="left" vertical="center" wrapText="1"/>
    </xf>
    <xf numFmtId="0" fontId="4" fillId="3" borderId="20" xfId="2" applyFont="1" applyFill="1" applyBorder="1" applyAlignment="1">
      <alignment horizontal="left" vertical="center" wrapText="1"/>
    </xf>
    <xf numFmtId="0" fontId="3" fillId="3" borderId="0" xfId="2" applyFont="1" applyFill="1" applyBorder="1" applyAlignment="1">
      <alignment horizontal="center" vertical="center"/>
    </xf>
    <xf numFmtId="0" fontId="11" fillId="5" borderId="1" xfId="0" applyFont="1" applyFill="1" applyBorder="1" applyAlignment="1">
      <alignment horizontal="center" vertical="center" wrapText="1"/>
    </xf>
    <xf numFmtId="0" fontId="11" fillId="5" borderId="2" xfId="0" applyFont="1" applyFill="1" applyBorder="1" applyAlignment="1">
      <alignment horizontal="center" vertical="center" wrapText="1"/>
    </xf>
    <xf numFmtId="0" fontId="5" fillId="5" borderId="1" xfId="2" applyFont="1" applyFill="1" applyBorder="1" applyAlignment="1">
      <alignment horizontal="center" vertical="center"/>
    </xf>
    <xf numFmtId="0" fontId="5" fillId="5" borderId="2" xfId="2" applyFont="1" applyFill="1" applyBorder="1" applyAlignment="1">
      <alignment horizontal="center" vertical="center"/>
    </xf>
    <xf numFmtId="0" fontId="5" fillId="5" borderId="3" xfId="2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</cellXfs>
  <cellStyles count="3">
    <cellStyle name="Normal" xfId="0" builtinId="0"/>
    <cellStyle name="Normal 2 2 2" xfId="2"/>
    <cellStyle name="Vírgula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28575</xdr:colOff>
          <xdr:row>0</xdr:row>
          <xdr:rowOff>57150</xdr:rowOff>
        </xdr:from>
        <xdr:to>
          <xdr:col>0</xdr:col>
          <xdr:colOff>542925</xdr:colOff>
          <xdr:row>3</xdr:row>
          <xdr:rowOff>28575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G27"/>
  <sheetViews>
    <sheetView tabSelected="1" topLeftCell="A4" workbookViewId="0">
      <selection activeCell="A10" sqref="A10:E10"/>
    </sheetView>
  </sheetViews>
  <sheetFormatPr defaultRowHeight="15" x14ac:dyDescent="0.25"/>
  <cols>
    <col min="1" max="1" width="8.5703125" style="16" customWidth="1"/>
    <col min="2" max="2" width="71.140625" style="16" customWidth="1"/>
    <col min="3" max="3" width="10.85546875" style="16" customWidth="1"/>
    <col min="4" max="4" width="8.7109375" style="16" bestFit="1" customWidth="1"/>
    <col min="5" max="6" width="15.7109375" style="16" customWidth="1"/>
    <col min="7" max="16384" width="9.140625" style="16"/>
  </cols>
  <sheetData>
    <row r="1" spans="1:7" s="1" customFormat="1" ht="21.95" customHeight="1" x14ac:dyDescent="0.25">
      <c r="A1" s="8"/>
      <c r="B1" s="44" t="s">
        <v>3</v>
      </c>
      <c r="C1" s="45"/>
      <c r="D1" s="46"/>
      <c r="E1" s="7" t="s">
        <v>4</v>
      </c>
      <c r="F1" s="9"/>
    </row>
    <row r="2" spans="1:7" s="1" customFormat="1" ht="21.95" customHeight="1" x14ac:dyDescent="0.25">
      <c r="A2" s="10"/>
      <c r="B2" s="47" t="s">
        <v>5</v>
      </c>
      <c r="C2" s="48"/>
      <c r="D2" s="49"/>
      <c r="E2" s="11"/>
      <c r="F2" s="12"/>
    </row>
    <row r="3" spans="1:7" s="1" customFormat="1" ht="21.95" customHeight="1" x14ac:dyDescent="0.25">
      <c r="A3" s="10"/>
      <c r="B3" s="47" t="s">
        <v>10</v>
      </c>
      <c r="C3" s="48"/>
      <c r="D3" s="49"/>
      <c r="E3" s="11"/>
      <c r="F3" s="12"/>
    </row>
    <row r="4" spans="1:7" s="1" customFormat="1" ht="21.95" customHeight="1" thickBot="1" x14ac:dyDescent="0.3">
      <c r="A4" s="15"/>
      <c r="B4" s="50" t="s">
        <v>11</v>
      </c>
      <c r="C4" s="51"/>
      <c r="D4" s="52"/>
      <c r="E4" s="13"/>
      <c r="F4" s="14"/>
    </row>
    <row r="5" spans="1:7" s="1" customFormat="1" ht="8.1" customHeight="1" thickBot="1" x14ac:dyDescent="0.3">
      <c r="A5" s="53"/>
      <c r="B5" s="53"/>
      <c r="C5" s="53"/>
      <c r="D5" s="53"/>
      <c r="E5" s="53"/>
      <c r="F5" s="53"/>
    </row>
    <row r="6" spans="1:7" s="1" customFormat="1" ht="26.25" customHeight="1" thickBot="1" x14ac:dyDescent="0.3">
      <c r="A6" s="56" t="s">
        <v>6</v>
      </c>
      <c r="B6" s="57"/>
      <c r="C6" s="57"/>
      <c r="D6" s="57"/>
      <c r="E6" s="57"/>
      <c r="F6" s="58"/>
    </row>
    <row r="7" spans="1:7" s="1" customFormat="1" ht="8.1" customHeight="1" thickBot="1" x14ac:dyDescent="0.3">
      <c r="A7" s="53"/>
      <c r="B7" s="53"/>
      <c r="C7" s="53"/>
      <c r="D7" s="53"/>
      <c r="E7" s="53"/>
      <c r="F7" s="53"/>
    </row>
    <row r="8" spans="1:7" s="6" customFormat="1" ht="57" customHeight="1" thickBot="1" x14ac:dyDescent="0.3">
      <c r="A8" s="2" t="s">
        <v>0</v>
      </c>
      <c r="B8" s="3" t="s">
        <v>25</v>
      </c>
      <c r="C8" s="3" t="s">
        <v>1</v>
      </c>
      <c r="D8" s="3" t="s">
        <v>12</v>
      </c>
      <c r="E8" s="3" t="s">
        <v>16</v>
      </c>
      <c r="F8" s="4" t="s">
        <v>15</v>
      </c>
      <c r="G8" s="5"/>
    </row>
    <row r="9" spans="1:7" s="6" customFormat="1" ht="8.1" customHeight="1" thickBot="1" x14ac:dyDescent="0.3">
      <c r="A9" s="59"/>
      <c r="B9" s="59"/>
      <c r="C9" s="59"/>
      <c r="D9" s="59"/>
      <c r="E9" s="59"/>
      <c r="F9" s="59"/>
      <c r="G9" s="5"/>
    </row>
    <row r="10" spans="1:7" s="5" customFormat="1" ht="21.95" customHeight="1" thickBot="1" x14ac:dyDescent="0.3">
      <c r="A10" s="54" t="s">
        <v>7</v>
      </c>
      <c r="B10" s="55"/>
      <c r="C10" s="55"/>
      <c r="D10" s="55"/>
      <c r="E10" s="55"/>
      <c r="F10" s="24">
        <f>SUM(F11:F15)</f>
        <v>56700</v>
      </c>
    </row>
    <row r="11" spans="1:7" ht="45" x14ac:dyDescent="0.25">
      <c r="A11" s="25">
        <v>1</v>
      </c>
      <c r="B11" s="26" t="s">
        <v>17</v>
      </c>
      <c r="C11" s="27" t="s">
        <v>2</v>
      </c>
      <c r="D11" s="28">
        <v>5</v>
      </c>
      <c r="E11" s="40">
        <v>1251.33</v>
      </c>
      <c r="F11" s="29">
        <f>ROUND(D11*E11,2)</f>
        <v>6256.65</v>
      </c>
    </row>
    <row r="12" spans="1:7" ht="45" x14ac:dyDescent="0.25">
      <c r="A12" s="30">
        <v>2</v>
      </c>
      <c r="B12" s="31" t="s">
        <v>18</v>
      </c>
      <c r="C12" s="32" t="s">
        <v>2</v>
      </c>
      <c r="D12" s="33">
        <v>5</v>
      </c>
      <c r="E12" s="41">
        <v>3266</v>
      </c>
      <c r="F12" s="34">
        <f t="shared" ref="F12:F15" si="0">ROUND(D12*E12,2)</f>
        <v>16330</v>
      </c>
    </row>
    <row r="13" spans="1:7" ht="45" x14ac:dyDescent="0.25">
      <c r="A13" s="30">
        <v>3</v>
      </c>
      <c r="B13" s="31" t="s">
        <v>26</v>
      </c>
      <c r="C13" s="32" t="s">
        <v>2</v>
      </c>
      <c r="D13" s="33">
        <v>5</v>
      </c>
      <c r="E13" s="41">
        <v>1440</v>
      </c>
      <c r="F13" s="34">
        <f t="shared" si="0"/>
        <v>7200</v>
      </c>
    </row>
    <row r="14" spans="1:7" ht="45" x14ac:dyDescent="0.25">
      <c r="A14" s="30">
        <v>4</v>
      </c>
      <c r="B14" s="31" t="s">
        <v>19</v>
      </c>
      <c r="C14" s="32" t="s">
        <v>2</v>
      </c>
      <c r="D14" s="33">
        <v>5</v>
      </c>
      <c r="E14" s="41">
        <v>849.33</v>
      </c>
      <c r="F14" s="34">
        <f t="shared" si="0"/>
        <v>4246.6499999999996</v>
      </c>
    </row>
    <row r="15" spans="1:7" ht="45" x14ac:dyDescent="0.25">
      <c r="A15" s="30">
        <v>5</v>
      </c>
      <c r="B15" s="31" t="s">
        <v>20</v>
      </c>
      <c r="C15" s="32" t="s">
        <v>2</v>
      </c>
      <c r="D15" s="33">
        <v>10</v>
      </c>
      <c r="E15" s="41">
        <v>2266.67</v>
      </c>
      <c r="F15" s="34">
        <f t="shared" si="0"/>
        <v>22666.7</v>
      </c>
    </row>
    <row r="16" spans="1:7" ht="8.1" customHeight="1" thickBot="1" x14ac:dyDescent="0.3">
      <c r="A16" s="17"/>
      <c r="B16" s="18"/>
      <c r="C16" s="19"/>
      <c r="D16" s="19"/>
      <c r="E16" s="20"/>
      <c r="F16" s="20"/>
    </row>
    <row r="17" spans="1:6" s="23" customFormat="1" ht="21.95" customHeight="1" thickBot="1" x14ac:dyDescent="0.3">
      <c r="A17" s="54" t="s">
        <v>8</v>
      </c>
      <c r="B17" s="55"/>
      <c r="C17" s="55"/>
      <c r="D17" s="55"/>
      <c r="E17" s="55"/>
      <c r="F17" s="24">
        <f>SUM(F18:F21)</f>
        <v>37368</v>
      </c>
    </row>
    <row r="18" spans="1:6" ht="30" x14ac:dyDescent="0.25">
      <c r="A18" s="25">
        <v>7</v>
      </c>
      <c r="B18" s="26" t="s">
        <v>21</v>
      </c>
      <c r="C18" s="27" t="s">
        <v>2</v>
      </c>
      <c r="D18" s="28">
        <v>100</v>
      </c>
      <c r="E18" s="40">
        <v>58.73</v>
      </c>
      <c r="F18" s="29">
        <f t="shared" ref="F18:F21" si="1">ROUND(D18*E18,2)</f>
        <v>5873</v>
      </c>
    </row>
    <row r="19" spans="1:6" ht="30" x14ac:dyDescent="0.25">
      <c r="A19" s="30">
        <v>8</v>
      </c>
      <c r="B19" s="31" t="s">
        <v>22</v>
      </c>
      <c r="C19" s="32" t="s">
        <v>2</v>
      </c>
      <c r="D19" s="33">
        <v>20000</v>
      </c>
      <c r="E19" s="41">
        <v>1.43</v>
      </c>
      <c r="F19" s="34">
        <f t="shared" si="1"/>
        <v>28600</v>
      </c>
    </row>
    <row r="20" spans="1:6" ht="30" x14ac:dyDescent="0.25">
      <c r="A20" s="30">
        <v>9</v>
      </c>
      <c r="B20" s="31" t="s">
        <v>23</v>
      </c>
      <c r="C20" s="32" t="s">
        <v>2</v>
      </c>
      <c r="D20" s="33">
        <v>30</v>
      </c>
      <c r="E20" s="41">
        <v>74</v>
      </c>
      <c r="F20" s="34">
        <f t="shared" si="1"/>
        <v>2220</v>
      </c>
    </row>
    <row r="21" spans="1:6" ht="45.75" thickBot="1" x14ac:dyDescent="0.3">
      <c r="A21" s="35">
        <v>10</v>
      </c>
      <c r="B21" s="36" t="s">
        <v>24</v>
      </c>
      <c r="C21" s="37" t="s">
        <v>2</v>
      </c>
      <c r="D21" s="38">
        <v>100</v>
      </c>
      <c r="E21" s="42">
        <v>6.75</v>
      </c>
      <c r="F21" s="39">
        <f t="shared" si="1"/>
        <v>675</v>
      </c>
    </row>
    <row r="22" spans="1:6" ht="8.1" customHeight="1" thickBot="1" x14ac:dyDescent="0.3">
      <c r="A22" s="21"/>
      <c r="B22" s="22"/>
      <c r="C22" s="22"/>
      <c r="D22" s="22"/>
      <c r="E22" s="22"/>
      <c r="F22" s="22"/>
    </row>
    <row r="23" spans="1:6" s="23" customFormat="1" ht="21.95" customHeight="1" thickBot="1" x14ac:dyDescent="0.3">
      <c r="A23" s="54" t="s">
        <v>9</v>
      </c>
      <c r="B23" s="55"/>
      <c r="C23" s="55"/>
      <c r="D23" s="55"/>
      <c r="E23" s="55"/>
      <c r="F23" s="24">
        <f>SUM(F24)</f>
        <v>2625</v>
      </c>
    </row>
    <row r="24" spans="1:6" ht="45.75" thickBot="1" x14ac:dyDescent="0.3">
      <c r="A24" s="35">
        <v>11</v>
      </c>
      <c r="B24" s="36" t="s">
        <v>27</v>
      </c>
      <c r="C24" s="37" t="s">
        <v>14</v>
      </c>
      <c r="D24" s="38">
        <v>150</v>
      </c>
      <c r="E24" s="42">
        <v>17.5</v>
      </c>
      <c r="F24" s="39">
        <f t="shared" ref="F24" si="2">ROUND(D24*E24,2)</f>
        <v>2625</v>
      </c>
    </row>
    <row r="25" spans="1:6" ht="8.1" customHeight="1" thickBot="1" x14ac:dyDescent="0.3">
      <c r="A25" s="21"/>
      <c r="B25" s="22"/>
      <c r="C25" s="22"/>
      <c r="D25" s="22"/>
      <c r="E25" s="22"/>
      <c r="F25" s="22"/>
    </row>
    <row r="26" spans="1:6" s="23" customFormat="1" ht="27.75" customHeight="1" thickBot="1" x14ac:dyDescent="0.3">
      <c r="A26" s="54" t="s">
        <v>13</v>
      </c>
      <c r="B26" s="55"/>
      <c r="C26" s="55"/>
      <c r="D26" s="55"/>
      <c r="E26" s="55"/>
      <c r="F26" s="24">
        <f>F23+F17+F10</f>
        <v>96693</v>
      </c>
    </row>
    <row r="27" spans="1:6" x14ac:dyDescent="0.25">
      <c r="A27" s="43" t="s">
        <v>28</v>
      </c>
    </row>
  </sheetData>
  <protectedRanges>
    <protectedRange password="CC29" sqref="D26:F26 A8 C8:C9 B9:B10 D8:F10 B17 B23 D17:F17 D23:F23 B26" name="Intervalo1"/>
  </protectedRanges>
  <mergeCells count="12">
    <mergeCell ref="A10:E10"/>
    <mergeCell ref="A17:E17"/>
    <mergeCell ref="A23:E23"/>
    <mergeCell ref="A26:E26"/>
    <mergeCell ref="A6:F6"/>
    <mergeCell ref="A9:F9"/>
    <mergeCell ref="B1:D1"/>
    <mergeCell ref="B2:D2"/>
    <mergeCell ref="B3:D3"/>
    <mergeCell ref="B4:D4"/>
    <mergeCell ref="A7:F7"/>
    <mergeCell ref="A5:F5"/>
  </mergeCells>
  <printOptions horizontalCentered="1"/>
  <pageMargins left="0.51181102362204722" right="0.51181102362204722" top="0.6692913385826772" bottom="0.51181102362204722" header="0.31496062992125984" footer="0.31496062992125984"/>
  <pageSetup paperSize="9" fitToHeight="0" orientation="landscape" verticalDpi="0" r:id="rId1"/>
  <drawing r:id="rId2"/>
  <legacyDrawing r:id="rId3"/>
  <oleObjects>
    <mc:AlternateContent xmlns:mc="http://schemas.openxmlformats.org/markup-compatibility/2006">
      <mc:Choice Requires="x14">
        <oleObject progId="PBrush" shapeId="1025" r:id="rId4">
          <objectPr defaultSize="0" autoPict="0" r:id="rId5">
            <anchor moveWithCells="1" sizeWithCells="1">
              <from>
                <xdr:col>0</xdr:col>
                <xdr:colOff>28575</xdr:colOff>
                <xdr:row>0</xdr:row>
                <xdr:rowOff>57150</xdr:rowOff>
              </from>
              <to>
                <xdr:col>0</xdr:col>
                <xdr:colOff>542925</xdr:colOff>
                <xdr:row>3</xdr:row>
                <xdr:rowOff>28575</xdr:rowOff>
              </to>
            </anchor>
          </objectPr>
        </oleObject>
      </mc:Choice>
      <mc:Fallback>
        <oleObject progId="PBrush" shapeId="1025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2</vt:i4>
      </vt:variant>
    </vt:vector>
  </HeadingPairs>
  <TitlesOfParts>
    <vt:vector size="5" baseType="lpstr">
      <vt:lpstr>Plan1</vt:lpstr>
      <vt:lpstr>Plan2</vt:lpstr>
      <vt:lpstr>Plan3</vt:lpstr>
      <vt:lpstr>Plan1!Area_de_impressao</vt:lpstr>
      <vt:lpstr>Plan1!Titulos_de_impressao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Pat.65072689</dc:creator>
  <cp:lastModifiedBy>Anderley</cp:lastModifiedBy>
  <cp:lastPrinted>2017-04-04T13:19:58Z</cp:lastPrinted>
  <dcterms:created xsi:type="dcterms:W3CDTF">2017-01-16T13:26:19Z</dcterms:created>
  <dcterms:modified xsi:type="dcterms:W3CDTF">2017-04-27T18:24:45Z</dcterms:modified>
</cp:coreProperties>
</file>